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450" windowWidth="20490" windowHeight="7365"/>
  </bookViews>
  <sheets>
    <sheet name="Cadre de réponse" sheetId="2" r:id="rId1"/>
    <sheet name="Budget" sheetId="4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4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5"/>
  <c r="L38"/>
  <c r="K38"/>
  <c r="J38"/>
  <c r="I38"/>
  <c r="H38"/>
  <c r="G38"/>
  <c r="F38"/>
  <c r="E38"/>
  <c r="D38"/>
  <c r="C38"/>
  <c r="K53"/>
  <c r="I53"/>
  <c r="G53"/>
  <c r="E53"/>
  <c r="K48"/>
  <c r="I48"/>
  <c r="G48"/>
  <c r="E48"/>
  <c r="K43"/>
  <c r="I43"/>
  <c r="G43"/>
  <c r="E43"/>
  <c r="C43" s="1"/>
  <c r="M43" s="1"/>
  <c r="L56"/>
  <c r="L55"/>
  <c r="L54"/>
  <c r="L53" s="1"/>
  <c r="L52"/>
  <c r="L51"/>
  <c r="L50"/>
  <c r="L49"/>
  <c r="L47"/>
  <c r="L46"/>
  <c r="L45"/>
  <c r="L44"/>
  <c r="L43" s="1"/>
  <c r="L42"/>
  <c r="L41"/>
  <c r="L40"/>
  <c r="J56"/>
  <c r="J55"/>
  <c r="J54"/>
  <c r="J53" s="1"/>
  <c r="J52"/>
  <c r="J51"/>
  <c r="J50"/>
  <c r="J49"/>
  <c r="J48" s="1"/>
  <c r="J47"/>
  <c r="J46"/>
  <c r="J45"/>
  <c r="J44"/>
  <c r="J43" s="1"/>
  <c r="J42"/>
  <c r="J41"/>
  <c r="J40"/>
  <c r="H56"/>
  <c r="H55"/>
  <c r="H54"/>
  <c r="H53" s="1"/>
  <c r="H52"/>
  <c r="H51"/>
  <c r="H50"/>
  <c r="H49"/>
  <c r="H48" s="1"/>
  <c r="H47"/>
  <c r="D47" s="1"/>
  <c r="N47" s="1"/>
  <c r="H46"/>
  <c r="H45"/>
  <c r="H44"/>
  <c r="H43" s="1"/>
  <c r="H42"/>
  <c r="H41"/>
  <c r="H40"/>
  <c r="F56"/>
  <c r="D56" s="1"/>
  <c r="N56" s="1"/>
  <c r="F55"/>
  <c r="F54"/>
  <c r="F53" s="1"/>
  <c r="F52"/>
  <c r="F51"/>
  <c r="F50"/>
  <c r="D50" s="1"/>
  <c r="F49"/>
  <c r="F48" s="1"/>
  <c r="F47"/>
  <c r="F46"/>
  <c r="F45"/>
  <c r="D45" s="1"/>
  <c r="F44"/>
  <c r="D44" s="1"/>
  <c r="N44" s="1"/>
  <c r="F42"/>
  <c r="F41"/>
  <c r="F40"/>
  <c r="D40" s="1"/>
  <c r="C56"/>
  <c r="C55"/>
  <c r="M55" s="1"/>
  <c r="D54"/>
  <c r="C54"/>
  <c r="M54" s="1"/>
  <c r="C52"/>
  <c r="C51"/>
  <c r="M51" s="1"/>
  <c r="C50"/>
  <c r="D49"/>
  <c r="C49"/>
  <c r="C47"/>
  <c r="D46"/>
  <c r="C46"/>
  <c r="C45"/>
  <c r="M45" s="1"/>
  <c r="C44"/>
  <c r="M44" s="1"/>
  <c r="K39"/>
  <c r="I39"/>
  <c r="H39"/>
  <c r="G39"/>
  <c r="E39"/>
  <c r="D42"/>
  <c r="N42" s="1"/>
  <c r="D41"/>
  <c r="K30"/>
  <c r="I30"/>
  <c r="G30"/>
  <c r="E30"/>
  <c r="K35"/>
  <c r="I35"/>
  <c r="G35"/>
  <c r="E35"/>
  <c r="M52"/>
  <c r="M47"/>
  <c r="C42"/>
  <c r="C41"/>
  <c r="C40"/>
  <c r="C39" s="1"/>
  <c r="M39" s="1"/>
  <c r="K23"/>
  <c r="I23"/>
  <c r="G23"/>
  <c r="E23"/>
  <c r="C37"/>
  <c r="C36"/>
  <c r="C35" s="1"/>
  <c r="H37"/>
  <c r="F37"/>
  <c r="D37" s="1"/>
  <c r="N37" s="1"/>
  <c r="F36"/>
  <c r="D36" s="1"/>
  <c r="H36"/>
  <c r="H35" s="1"/>
  <c r="J37"/>
  <c r="L37"/>
  <c r="L32"/>
  <c r="L33"/>
  <c r="L34"/>
  <c r="J32"/>
  <c r="J33"/>
  <c r="J34"/>
  <c r="L36"/>
  <c r="L35" s="1"/>
  <c r="L31"/>
  <c r="L30" s="1"/>
  <c r="J36"/>
  <c r="J35" s="1"/>
  <c r="J31"/>
  <c r="J30" s="1"/>
  <c r="H32"/>
  <c r="H33"/>
  <c r="H30" s="1"/>
  <c r="H34"/>
  <c r="H31"/>
  <c r="F32"/>
  <c r="F33"/>
  <c r="F34"/>
  <c r="D34" s="1"/>
  <c r="F31"/>
  <c r="F30" s="1"/>
  <c r="D32"/>
  <c r="D33"/>
  <c r="D30" s="1"/>
  <c r="D31"/>
  <c r="C32"/>
  <c r="C33"/>
  <c r="C34"/>
  <c r="C30" s="1"/>
  <c r="C31"/>
  <c r="L25"/>
  <c r="L26"/>
  <c r="L27"/>
  <c r="L28"/>
  <c r="L29"/>
  <c r="L24"/>
  <c r="L23" s="1"/>
  <c r="J25"/>
  <c r="J26"/>
  <c r="J27"/>
  <c r="J28"/>
  <c r="J29"/>
  <c r="J24"/>
  <c r="J23" s="1"/>
  <c r="H25"/>
  <c r="H26"/>
  <c r="H27"/>
  <c r="D27" s="1"/>
  <c r="N27" s="1"/>
  <c r="H28"/>
  <c r="H29"/>
  <c r="H24"/>
  <c r="H23" s="1"/>
  <c r="F25"/>
  <c r="D25" s="1"/>
  <c r="N25" s="1"/>
  <c r="F26"/>
  <c r="F27"/>
  <c r="F28"/>
  <c r="F29"/>
  <c r="D29" s="1"/>
  <c r="N29" s="1"/>
  <c r="F24"/>
  <c r="F23" s="1"/>
  <c r="C25"/>
  <c r="C26"/>
  <c r="M26" s="1"/>
  <c r="D26"/>
  <c r="N26" s="1"/>
  <c r="C27"/>
  <c r="C28"/>
  <c r="M28" s="1"/>
  <c r="C29"/>
  <c r="C24"/>
  <c r="C23" s="1"/>
  <c r="L22"/>
  <c r="L21"/>
  <c r="L20"/>
  <c r="L19"/>
  <c r="L17" s="1"/>
  <c r="L16" s="1"/>
  <c r="L58" s="1"/>
  <c r="L18"/>
  <c r="J22"/>
  <c r="J21"/>
  <c r="J20"/>
  <c r="J19"/>
  <c r="J18"/>
  <c r="H22"/>
  <c r="H21"/>
  <c r="D21" s="1"/>
  <c r="N21" s="1"/>
  <c r="H20"/>
  <c r="H19"/>
  <c r="H18"/>
  <c r="F19"/>
  <c r="D19" s="1"/>
  <c r="F20"/>
  <c r="F21"/>
  <c r="F22"/>
  <c r="D22" s="1"/>
  <c r="N22" s="1"/>
  <c r="F18"/>
  <c r="K17"/>
  <c r="K16" s="1"/>
  <c r="I17"/>
  <c r="G17"/>
  <c r="G16" s="1"/>
  <c r="E17"/>
  <c r="E16" s="1"/>
  <c r="C22"/>
  <c r="C21"/>
  <c r="M21" s="1"/>
  <c r="C20"/>
  <c r="C19"/>
  <c r="M19" s="1"/>
  <c r="C18"/>
  <c r="C17" s="1"/>
  <c r="C16" s="1"/>
  <c r="N54"/>
  <c r="N38"/>
  <c r="N32"/>
  <c r="M56"/>
  <c r="M50"/>
  <c r="M49"/>
  <c r="M46"/>
  <c r="M42"/>
  <c r="M41"/>
  <c r="M40"/>
  <c r="M38"/>
  <c r="M37"/>
  <c r="M36"/>
  <c r="M33"/>
  <c r="M32"/>
  <c r="M31"/>
  <c r="M29"/>
  <c r="M27"/>
  <c r="M25"/>
  <c r="M22"/>
  <c r="M20"/>
  <c r="M14"/>
  <c r="M10"/>
  <c r="L15"/>
  <c r="L14"/>
  <c r="L13"/>
  <c r="L12"/>
  <c r="L11" s="1"/>
  <c r="L6" s="1"/>
  <c r="K11"/>
  <c r="L7"/>
  <c r="K7"/>
  <c r="J7"/>
  <c r="I11"/>
  <c r="I7"/>
  <c r="C13"/>
  <c r="M13" s="1"/>
  <c r="C14"/>
  <c r="C15"/>
  <c r="M15" s="1"/>
  <c r="C12"/>
  <c r="M12" s="1"/>
  <c r="C9"/>
  <c r="M9" s="1"/>
  <c r="C10"/>
  <c r="C8"/>
  <c r="M8" s="1"/>
  <c r="J15"/>
  <c r="J14"/>
  <c r="J13"/>
  <c r="J12"/>
  <c r="J11" s="1"/>
  <c r="H15"/>
  <c r="H14"/>
  <c r="H13"/>
  <c r="H12"/>
  <c r="F15"/>
  <c r="D15" s="1"/>
  <c r="N15" s="1"/>
  <c r="F14"/>
  <c r="D14" s="1"/>
  <c r="N14" s="1"/>
  <c r="F13"/>
  <c r="D13" s="1"/>
  <c r="N13" s="1"/>
  <c r="F12"/>
  <c r="D12" s="1"/>
  <c r="N12" s="1"/>
  <c r="H9"/>
  <c r="H10"/>
  <c r="H8"/>
  <c r="F8"/>
  <c r="D8" s="1"/>
  <c r="N8" s="1"/>
  <c r="F9"/>
  <c r="D9" s="1"/>
  <c r="N9" s="1"/>
  <c r="F10"/>
  <c r="D10" s="1"/>
  <c r="N10" s="1"/>
  <c r="E7"/>
  <c r="E11"/>
  <c r="G11"/>
  <c r="D35" l="1"/>
  <c r="N35" s="1"/>
  <c r="N36"/>
  <c r="N30"/>
  <c r="J6"/>
  <c r="N50"/>
  <c r="H11"/>
  <c r="K6"/>
  <c r="K58" s="1"/>
  <c r="M24"/>
  <c r="M34"/>
  <c r="N33"/>
  <c r="D24"/>
  <c r="F35"/>
  <c r="M30"/>
  <c r="N46"/>
  <c r="N49"/>
  <c r="F43"/>
  <c r="M23"/>
  <c r="D48"/>
  <c r="C11"/>
  <c r="M11" s="1"/>
  <c r="M18"/>
  <c r="M17"/>
  <c r="H17"/>
  <c r="H16" s="1"/>
  <c r="D52"/>
  <c r="N52" s="1"/>
  <c r="D55"/>
  <c r="N55" s="1"/>
  <c r="J39"/>
  <c r="N45"/>
  <c r="C48"/>
  <c r="M48" s="1"/>
  <c r="M35"/>
  <c r="C7"/>
  <c r="M7" s="1"/>
  <c r="D20"/>
  <c r="J17"/>
  <c r="J16" s="1"/>
  <c r="J58" s="1"/>
  <c r="I16"/>
  <c r="D51"/>
  <c r="N51" s="1"/>
  <c r="L39"/>
  <c r="L48"/>
  <c r="D43"/>
  <c r="N43" s="1"/>
  <c r="D39"/>
  <c r="N39" s="1"/>
  <c r="N40"/>
  <c r="F39"/>
  <c r="N41"/>
  <c r="N34"/>
  <c r="N31"/>
  <c r="D28"/>
  <c r="N28" s="1"/>
  <c r="N20"/>
  <c r="N19"/>
  <c r="F17"/>
  <c r="F16" s="1"/>
  <c r="D18"/>
  <c r="I6"/>
  <c r="D11"/>
  <c r="N11" s="1"/>
  <c r="F11"/>
  <c r="C6"/>
  <c r="M6" s="1"/>
  <c r="F7"/>
  <c r="G7"/>
  <c r="G6" s="1"/>
  <c r="G58" s="1"/>
  <c r="E6"/>
  <c r="E58" s="1"/>
  <c r="D7"/>
  <c r="D6" l="1"/>
  <c r="N6" s="1"/>
  <c r="N7"/>
  <c r="N48"/>
  <c r="F6"/>
  <c r="F58" s="1"/>
  <c r="M16"/>
  <c r="M58" s="1"/>
  <c r="I58"/>
  <c r="N24"/>
  <c r="D23"/>
  <c r="N23" s="1"/>
  <c r="C58"/>
  <c r="D17"/>
  <c r="N18"/>
  <c r="H7"/>
  <c r="H6" s="1"/>
  <c r="H58" s="1"/>
  <c r="C53"/>
  <c r="M53" s="1"/>
  <c r="D53"/>
  <c r="N53" s="1"/>
  <c r="N17" l="1"/>
  <c r="D16"/>
  <c r="D58" l="1"/>
  <c r="N16"/>
  <c r="N58" s="1"/>
</calcChain>
</file>

<file path=xl/sharedStrings.xml><?xml version="1.0" encoding="utf-8"?>
<sst xmlns="http://schemas.openxmlformats.org/spreadsheetml/2006/main" count="151" uniqueCount="110">
  <si>
    <t>Nom de l'initiative</t>
  </si>
  <si>
    <t>Date de lancement</t>
  </si>
  <si>
    <t>Lieu d'origine de l'initiative</t>
  </si>
  <si>
    <t>Champ(s) d'application de l'initiative</t>
  </si>
  <si>
    <t>Domaine technique ciblé par l'initiative</t>
  </si>
  <si>
    <t>Public(s) ciblé(s) par l'initiative</t>
  </si>
  <si>
    <t>Stade d'avancement de l'initiative</t>
  </si>
  <si>
    <t>Présentation de l'organisme</t>
  </si>
  <si>
    <t xml:space="preserve">- Formation des professionnels de santé  
- Télémédecine (diagnostic et consultations à distance)  
- Information, éducation et changement des comportements (IECC)  
- Suivi des patients et des données médicales </t>
  </si>
  <si>
    <t>SIH / SI PS / Service d'archivage / service d'interopérabilité / infrastructures des réseaux de santé / services d'hébergement / infrastructure de télécommunications / services d'intégration / conseil informatique / logiciels de télémdecine / équipements de visioconférence / DM communicants / service de télémédecine / service d'évaluation / ...</t>
  </si>
  <si>
    <t>Durée de mise en œuvre</t>
  </si>
  <si>
    <t>Nom de l'organisme</t>
  </si>
  <si>
    <t>Organisme porteur de l'intiative
(DOIT ETRE UN ACTEUR PUBLIC)</t>
  </si>
  <si>
    <t>Secteur de l'organisme 
- Professionnels et structures de santé
- Usagers : Associations de patients, ...
- Institutionnels : Collectivités, ONG, Fondations, ...
- Industriels : Startups, Entreprises, ...
- Académiques : Universités, Laboratoires de recherche, ...
- Autres (précisez le secteur)</t>
  </si>
  <si>
    <t>Contact référent du projet
(Nom, Prénom, Adresse e-mail, Téléphone)</t>
  </si>
  <si>
    <t>Organisme partenaire n°1</t>
  </si>
  <si>
    <t>Organisme partenaire n°2</t>
  </si>
  <si>
    <t>Total</t>
  </si>
  <si>
    <t>MONTANT EN TND TTC</t>
  </si>
  <si>
    <t>%</t>
  </si>
  <si>
    <t>Objectifs de l'initiative</t>
  </si>
  <si>
    <t>Présentation générale de l'intiative</t>
  </si>
  <si>
    <t>- Recherche / Conception
- Protypage / Evaluation
- En application / Retours d'expérience</t>
  </si>
  <si>
    <t>Etat des lieux</t>
  </si>
  <si>
    <t>Effective pour les initiatives déjà en application ou envisagée</t>
  </si>
  <si>
    <t>Priorité e-santé concernée par l'initiative</t>
  </si>
  <si>
    <t xml:space="preserve">- Professionnels et structures de santé (établissement de santé, réseau de santé, maison de santé)  
- Ensemble de la population  
- Personnes malades  
- Personnes âgées / dépendantes  
- Femmes enceintes  
- Enfants - Adolescents (0-18 ans) </t>
  </si>
  <si>
    <t>L'initiative peut répondre à plusieurs des priorités ci-dessous:
- La prise en charge des patients dépendants et des maladies chroniques ;
- L’accès à une médecine de qualité notamment en minimisant les trajets à la capitale depuis des régions isolées ;
- Une démarche d’innovation technologique et organisationnelle dans les domaines du diagnostic, la gestion des dossiers patients, la gouvernance du médicament, de la prévention et de la formation ;
- La coopération sanitaire et médico-sociale entre professionnels de santé ;
- Une économie financière à l’échelle d’un établissement de santé ou d’un territoire.</t>
  </si>
  <si>
    <t>Objectifs globaux du projet</t>
  </si>
  <si>
    <t>Décrire les objectifs de l'initiative en lien avec les enjeux de santé publique et les priorités e-santé définis par le Ministère de la Santé</t>
  </si>
  <si>
    <t>Volumétrie envisagée</t>
  </si>
  <si>
    <t>Modèle économique</t>
  </si>
  <si>
    <t>Périmètre de l'initiative</t>
  </si>
  <si>
    <t>Projet médical et organisationnel de l'initiative</t>
  </si>
  <si>
    <t>Présenter de manière concrète comment l'initiative répond aux objectifs fixés (protocole et schéma organisationnel, déroulement d'un acte de télémédecine, nature des échanges entre professionnels, …)</t>
  </si>
  <si>
    <t>Gouvernance</t>
  </si>
  <si>
    <t>Mise en œuvre</t>
  </si>
  <si>
    <t>Présenter la méthodologie envisagée pour la mise en œuvre de l'initiative (développements spécifiques éventuels, formation et conduite du changement, …)</t>
  </si>
  <si>
    <t>Rôle au sein de l'initiative</t>
  </si>
  <si>
    <t>Contact référent de l'initiative
(Nom, Prénom, Adresse e-mail, Téléphone)</t>
  </si>
  <si>
    <t>Planning</t>
  </si>
  <si>
    <t>Fournir un planning prévisionnel de l'initiative détaillant la date de lancement de l'initiative, les différentes étapes, les livrables et échéances clés</t>
  </si>
  <si>
    <t>Evaluation</t>
  </si>
  <si>
    <t>Méthode d'évaluation de l'initiative</t>
  </si>
  <si>
    <t>Décrire la méthode et l'organisation de l'évaluation de l'initiative (tout au long de sa durée et au bilan)</t>
  </si>
  <si>
    <t>Indicateurs d'évaluation</t>
  </si>
  <si>
    <t>Fournir les indicateurs permettant une évaluation multi-dimensionnelle vis-à-vis des objectifs du projet selon les 5 aspects suivants :
- Médical
- Economique
- Organisationnel
- Technique
- Gestion de projet</t>
  </si>
  <si>
    <t>Décrire l'initiative et son origine en quelques lignes</t>
  </si>
  <si>
    <t>Décrire le modèle économique visé par l'initiative (financement des actes et du temps des professionnels de santé notamment)</t>
  </si>
  <si>
    <t>Organisme porteur et partenaires</t>
  </si>
  <si>
    <t>Présentation de l'initiative</t>
  </si>
  <si>
    <t>Structure(s) visée(s)</t>
  </si>
  <si>
    <t>Outil(s) technique(s)</t>
  </si>
  <si>
    <t>Mise en œuvre de l'initiative</t>
  </si>
  <si>
    <t>…</t>
  </si>
  <si>
    <t>Préparation de la mise en œuvre</t>
  </si>
  <si>
    <t>Gestion des appels d'offres</t>
  </si>
  <si>
    <t>Dépouillement et analyse des offres</t>
  </si>
  <si>
    <t>Etudes complémentaires</t>
  </si>
  <si>
    <t>Architecture technique</t>
  </si>
  <si>
    <t>Mise en œuvre et déploiement</t>
  </si>
  <si>
    <t>Conception (cadrage, spécifications détaillées,…)</t>
  </si>
  <si>
    <t>Préparation au déploiement (paramétrage, prototype, recette, ...)</t>
  </si>
  <si>
    <t>Exploitation - Maintenance</t>
  </si>
  <si>
    <t xml:space="preserve">Support / Helpdesk </t>
  </si>
  <si>
    <t>Pilotage du projet</t>
  </si>
  <si>
    <t>AMOA</t>
  </si>
  <si>
    <t>Communication</t>
  </si>
  <si>
    <t>Actions de communication interne</t>
  </si>
  <si>
    <t>Actions de communication externe (à destination des professionnels de santé, du grand public, …)</t>
  </si>
  <si>
    <t>Estimer la volumétrie d'usages à termes (nombre/pourcentage de patient, nombre d'actes, nombre de professionnels de santé concernés, …)</t>
  </si>
  <si>
    <t>Donner le type et le nom des structures visées pour le déploiement de l'initiative</t>
  </si>
  <si>
    <t xml:space="preserve">Préciser la gouvernance envisagée (Equipe projet, comité de pilotage, …) en détaillant ses membres </t>
  </si>
  <si>
    <t>Pour les initiatives déjà en application, fournir un état des lieux de l’existant :
- Organisation et actions mises en oeuvre actuellement,
- Matériels et solutions techniques utilisés,
- Evaluation des usages (nombres, freins, leviers, ...)</t>
  </si>
  <si>
    <t>Actions transversales</t>
  </si>
  <si>
    <t>Mise en place de l'organisation</t>
  </si>
  <si>
    <t>MOA</t>
  </si>
  <si>
    <t>MOE</t>
  </si>
  <si>
    <t>Autres actions</t>
  </si>
  <si>
    <t>Décrire les solutons et matériels envisagés</t>
  </si>
  <si>
    <t>Principaux livrables attendus</t>
  </si>
  <si>
    <t>TJM : Taux Journalier Moyen</t>
  </si>
  <si>
    <t>Nb Jours</t>
  </si>
  <si>
    <t>Montant</t>
  </si>
  <si>
    <t xml:space="preserve">TJM : </t>
  </si>
  <si>
    <t>TJM :</t>
  </si>
  <si>
    <t>Total MOA</t>
  </si>
  <si>
    <t>Total MOE</t>
  </si>
  <si>
    <t>Total AMOA</t>
  </si>
  <si>
    <t>Convention de financement entre les acteurs</t>
  </si>
  <si>
    <t>Rédaction et diffusion des appels d'offres</t>
  </si>
  <si>
    <t>Acquisition de la solution technique (licences, matériels)</t>
  </si>
  <si>
    <t>Développements spécifiques (licence, matériels)</t>
  </si>
  <si>
    <t>Support technique</t>
  </si>
  <si>
    <t>Infrastructure réseau (accès internet, réseau local, …)</t>
  </si>
  <si>
    <t>Mise en œuvre technique (installation, test,...)</t>
  </si>
  <si>
    <t>Actions de formation et d'assistance au démarrage</t>
  </si>
  <si>
    <t>Solutions techniques (licence, maintenance)</t>
  </si>
  <si>
    <t>Hébergement de données</t>
  </si>
  <si>
    <t>Expertise et méthodologies</t>
  </si>
  <si>
    <t>Organisation et animation des instances de pilotage du projet</t>
  </si>
  <si>
    <t>Evaluation médicale</t>
  </si>
  <si>
    <t>Evaluation économique</t>
  </si>
  <si>
    <t>Suivi des usages</t>
  </si>
  <si>
    <t>Frais de missions</t>
  </si>
  <si>
    <t>Déplacement</t>
  </si>
  <si>
    <t>Frais de réunion</t>
  </si>
  <si>
    <t>Porteur du projet</t>
  </si>
  <si>
    <t>Nom de l'organisme porteur</t>
  </si>
  <si>
    <t>Cadre de réponse à l'Appel à Initiatives "e-santé"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</si>
</sst>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1"/>
      <color indexed="17"/>
      <name val="Calibri"/>
      <family val="2"/>
    </font>
    <font>
      <sz val="10"/>
      <color indexed="19"/>
      <name val="Arial Unicode MS"/>
      <family val="2"/>
    </font>
    <font>
      <sz val="9"/>
      <color indexed="19"/>
      <name val="Arial Unicode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rgb="FF7A6E67"/>
      <name val="Arial Unicode MS"/>
      <family val="2"/>
    </font>
    <font>
      <sz val="9"/>
      <color rgb="FF7A6E67"/>
      <name val="Arial Unicode MS"/>
      <family val="2"/>
    </font>
    <font>
      <sz val="8"/>
      <color rgb="FF786E64"/>
      <name val="Arial Unicode MS"/>
      <family val="2"/>
    </font>
    <font>
      <sz val="8"/>
      <color rgb="FF7A6E67"/>
      <name val="Arial Unicode MS"/>
      <family val="2"/>
    </font>
    <font>
      <sz val="7"/>
      <color rgb="FF7A6E67"/>
      <name val="Arial"/>
      <family val="2"/>
    </font>
    <font>
      <sz val="9"/>
      <color rgb="FF7A6E64"/>
      <name val="Arial Unicode MS"/>
      <family val="2"/>
    </font>
    <font>
      <sz val="9"/>
      <color rgb="FF786E64"/>
      <name val="Arial Unicode MS"/>
      <family val="2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4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6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B5394"/>
        <bgColor rgb="FF0B539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rgb="FFFED100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2"/>
        <bgColor rgb="FF0B539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7A6E67"/>
      </left>
      <right style="thin">
        <color indexed="64"/>
      </right>
      <top/>
      <bottom style="medium">
        <color rgb="FF7A6E67"/>
      </bottom>
      <diagonal/>
    </border>
    <border>
      <left style="medium">
        <color rgb="FF7A6E67"/>
      </left>
      <right style="medium">
        <color rgb="FF7A6E67"/>
      </right>
      <top style="medium">
        <color rgb="FF7A6E67"/>
      </top>
      <bottom style="medium">
        <color rgb="FF7A6E67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7">
    <xf numFmtId="0" fontId="0" fillId="0" borderId="0"/>
    <xf numFmtId="0" fontId="3" fillId="0" borderId="0"/>
    <xf numFmtId="0" fontId="11" fillId="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9" fillId="7" borderId="0"/>
    <xf numFmtId="0" fontId="9" fillId="0" borderId="0">
      <alignment vertical="center" wrapText="1"/>
    </xf>
    <xf numFmtId="0" fontId="12" fillId="7" borderId="0"/>
    <xf numFmtId="0" fontId="7" fillId="5" borderId="6" applyNumberFormat="0" applyFont="0" applyAlignment="0" applyProtection="0"/>
    <xf numFmtId="0" fontId="20" fillId="4" borderId="1">
      <alignment horizontal="left" vertical="center" wrapText="1"/>
    </xf>
    <xf numFmtId="0" fontId="19" fillId="7" borderId="0" applyFill="0" applyBorder="0" applyProtection="0">
      <alignment wrapText="1"/>
    </xf>
    <xf numFmtId="0" fontId="13" fillId="7" borderId="1">
      <alignment horizontal="left" vertical="center" wrapText="1"/>
    </xf>
    <xf numFmtId="0" fontId="21" fillId="0" borderId="0">
      <alignment horizontal="justify" vertical="center" wrapText="1"/>
    </xf>
    <xf numFmtId="0" fontId="20" fillId="0" borderId="0">
      <alignment vertical="center" wrapText="1"/>
    </xf>
    <xf numFmtId="0" fontId="22" fillId="9" borderId="0">
      <alignment vertical="center" wrapText="1"/>
    </xf>
    <xf numFmtId="0" fontId="19" fillId="0" borderId="1">
      <alignment vertical="center" wrapText="1"/>
    </xf>
    <xf numFmtId="0" fontId="22" fillId="9" borderId="0">
      <alignment vertical="center" wrapText="1"/>
    </xf>
    <xf numFmtId="0" fontId="12" fillId="0" borderId="1">
      <alignment vertical="center" wrapText="1"/>
    </xf>
    <xf numFmtId="0" fontId="23" fillId="4" borderId="0" applyFill="0">
      <alignment horizontal="left" vertical="center" wrapText="1"/>
    </xf>
    <xf numFmtId="0" fontId="20" fillId="0" borderId="0" applyAlignment="0">
      <alignment horizontal="justify" vertical="top" wrapText="1"/>
    </xf>
    <xf numFmtId="0" fontId="19" fillId="0" borderId="19" applyBorder="0">
      <alignment horizontal="center" vertical="center"/>
    </xf>
    <xf numFmtId="0" fontId="19" fillId="10" borderId="1">
      <alignment horizontal="center" vertical="center" textRotation="90"/>
    </xf>
    <xf numFmtId="0" fontId="24" fillId="0" borderId="0" applyAlignment="0">
      <alignment horizontal="justify" vertical="top" wrapText="1"/>
    </xf>
    <xf numFmtId="0" fontId="25" fillId="0" borderId="0">
      <alignment horizontal="justify" vertical="center" wrapText="1"/>
    </xf>
    <xf numFmtId="0" fontId="20" fillId="0" borderId="20">
      <alignment horizontal="center" vertical="center" wrapText="1"/>
    </xf>
    <xf numFmtId="0" fontId="25" fillId="0" borderId="7" applyFont="0" applyBorder="0">
      <alignment horizontal="justify" vertical="center" wrapText="1"/>
    </xf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8" borderId="11" applyNumberFormat="0" applyAlignment="0" applyProtection="0"/>
    <xf numFmtId="0" fontId="20" fillId="0" borderId="1">
      <alignment vertical="center" wrapText="1"/>
    </xf>
    <xf numFmtId="44" fontId="7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0" fillId="0" borderId="0" xfId="0" applyAlignment="1">
      <alignment horizontal="left" vertical="top"/>
    </xf>
    <xf numFmtId="0" fontId="5" fillId="3" borderId="1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 wrapText="1"/>
    </xf>
    <xf numFmtId="0" fontId="0" fillId="0" borderId="1" xfId="0" applyBorder="1"/>
    <xf numFmtId="0" fontId="6" fillId="0" borderId="1" xfId="0" applyFont="1" applyBorder="1"/>
    <xf numFmtId="0" fontId="4" fillId="2" borderId="4" xfId="1" applyFont="1" applyFill="1" applyBorder="1" applyAlignment="1">
      <alignment vertical="center"/>
    </xf>
    <xf numFmtId="0" fontId="4" fillId="2" borderId="4" xfId="1" quotePrefix="1" applyFont="1" applyFill="1" applyBorder="1" applyAlignment="1">
      <alignment vertical="center" wrapText="1"/>
    </xf>
    <xf numFmtId="0" fontId="5" fillId="3" borderId="5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0" fillId="0" borderId="0" xfId="0"/>
    <xf numFmtId="0" fontId="0" fillId="0" borderId="3" xfId="0" applyBorder="1"/>
    <xf numFmtId="0" fontId="0" fillId="0" borderId="5" xfId="0" applyBorder="1"/>
    <xf numFmtId="0" fontId="26" fillId="0" borderId="0" xfId="0" applyFont="1" applyAlignment="1">
      <alignment horizontal="center"/>
    </xf>
    <xf numFmtId="0" fontId="30" fillId="12" borderId="1" xfId="1" applyFont="1" applyFill="1" applyBorder="1" applyAlignment="1">
      <alignment horizontal="left" vertical="top" wrapText="1"/>
    </xf>
    <xf numFmtId="0" fontId="30" fillId="12" borderId="3" xfId="1" applyFont="1" applyFill="1" applyBorder="1" applyAlignment="1">
      <alignment horizontal="left" vertical="top" wrapText="1"/>
    </xf>
    <xf numFmtId="0" fontId="30" fillId="12" borderId="25" xfId="1" applyFont="1" applyFill="1" applyBorder="1" applyAlignment="1">
      <alignment horizontal="left" vertical="top" wrapText="1"/>
    </xf>
    <xf numFmtId="0" fontId="0" fillId="0" borderId="26" xfId="0" applyBorder="1"/>
    <xf numFmtId="0" fontId="0" fillId="0" borderId="28" xfId="0" applyBorder="1"/>
    <xf numFmtId="0" fontId="30" fillId="12" borderId="31" xfId="1" applyFont="1" applyFill="1" applyBorder="1" applyAlignment="1">
      <alignment horizontal="left" vertical="top" wrapText="1"/>
    </xf>
    <xf numFmtId="0" fontId="0" fillId="0" borderId="32" xfId="0" applyBorder="1"/>
    <xf numFmtId="0" fontId="30" fillId="12" borderId="5" xfId="1" applyFont="1" applyFill="1" applyBorder="1" applyAlignment="1">
      <alignment horizontal="left" vertical="top" wrapText="1"/>
    </xf>
    <xf numFmtId="0" fontId="0" fillId="0" borderId="33" xfId="0" applyBorder="1"/>
    <xf numFmtId="0" fontId="4" fillId="2" borderId="36" xfId="1" quotePrefix="1" applyFont="1" applyFill="1" applyBorder="1" applyAlignment="1">
      <alignment vertical="center" wrapText="1"/>
    </xf>
    <xf numFmtId="0" fontId="4" fillId="2" borderId="34" xfId="1" quotePrefix="1" applyFont="1" applyFill="1" applyBorder="1" applyAlignment="1">
      <alignment vertical="center" wrapText="1"/>
    </xf>
    <xf numFmtId="0" fontId="0" fillId="0" borderId="37" xfId="0" applyBorder="1"/>
    <xf numFmtId="3" fontId="30" fillId="0" borderId="39" xfId="0" applyNumberFormat="1" applyFont="1" applyFill="1" applyBorder="1" applyAlignment="1"/>
    <xf numFmtId="1" fontId="30" fillId="0" borderId="1" xfId="0" applyNumberFormat="1" applyFont="1" applyFill="1" applyBorder="1" applyAlignment="1">
      <alignment horizontal="center" vertical="center"/>
    </xf>
    <xf numFmtId="3" fontId="30" fillId="0" borderId="39" xfId="0" applyNumberFormat="1" applyFont="1" applyFill="1" applyBorder="1" applyAlignment="1">
      <alignment horizontal="left"/>
    </xf>
    <xf numFmtId="3" fontId="30" fillId="0" borderId="39" xfId="0" applyNumberFormat="1" applyFont="1" applyFill="1" applyBorder="1"/>
    <xf numFmtId="1" fontId="30" fillId="0" borderId="5" xfId="0" applyNumberFormat="1" applyFont="1" applyFill="1" applyBorder="1" applyAlignment="1">
      <alignment horizontal="center" vertical="center"/>
    </xf>
    <xf numFmtId="1" fontId="30" fillId="0" borderId="31" xfId="0" applyNumberFormat="1" applyFont="1" applyFill="1" applyBorder="1" applyAlignment="1">
      <alignment horizontal="center" vertical="center"/>
    </xf>
    <xf numFmtId="3" fontId="30" fillId="0" borderId="39" xfId="0" applyNumberFormat="1" applyFont="1" applyFill="1" applyBorder="1" applyAlignment="1">
      <alignment horizontal="left" vertical="center"/>
    </xf>
    <xf numFmtId="3" fontId="30" fillId="0" borderId="40" xfId="0" applyNumberFormat="1" applyFont="1" applyFill="1" applyBorder="1" applyAlignment="1">
      <alignment horizontal="left" vertical="center"/>
    </xf>
    <xf numFmtId="3" fontId="30" fillId="0" borderId="41" xfId="0" applyNumberFormat="1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left"/>
    </xf>
    <xf numFmtId="3" fontId="29" fillId="0" borderId="0" xfId="0" applyNumberFormat="1" applyFont="1" applyFill="1" applyBorder="1" applyAlignment="1"/>
    <xf numFmtId="3" fontId="29" fillId="0" borderId="0" xfId="0" applyNumberFormat="1" applyFont="1" applyFill="1" applyBorder="1" applyAlignment="1">
      <alignment wrapText="1"/>
    </xf>
    <xf numFmtId="0" fontId="4" fillId="2" borderId="4" xfId="1" quotePrefix="1" applyFont="1" applyFill="1" applyBorder="1" applyAlignment="1">
      <alignment vertical="top" wrapText="1"/>
    </xf>
    <xf numFmtId="3" fontId="29" fillId="15" borderId="39" xfId="0" applyNumberFormat="1" applyFont="1" applyFill="1" applyBorder="1" applyAlignment="1">
      <alignment horizontal="left"/>
    </xf>
    <xf numFmtId="1" fontId="30" fillId="15" borderId="1" xfId="0" applyNumberFormat="1" applyFont="1" applyFill="1" applyBorder="1" applyAlignment="1">
      <alignment horizontal="center" vertical="center"/>
    </xf>
    <xf numFmtId="1" fontId="29" fillId="15" borderId="1" xfId="0" applyNumberFormat="1" applyFont="1" applyFill="1" applyBorder="1" applyAlignment="1">
      <alignment horizontal="center" vertical="center"/>
    </xf>
    <xf numFmtId="0" fontId="2" fillId="0" borderId="0" xfId="0" applyFont="1"/>
    <xf numFmtId="3" fontId="31" fillId="14" borderId="38" xfId="0" applyNumberFormat="1" applyFont="1" applyFill="1" applyBorder="1" applyAlignment="1">
      <alignment horizontal="left" vertical="center"/>
    </xf>
    <xf numFmtId="0" fontId="32" fillId="0" borderId="0" xfId="0" applyFont="1"/>
    <xf numFmtId="3" fontId="30" fillId="0" borderId="41" xfId="0" applyNumberFormat="1" applyFont="1" applyFill="1" applyBorder="1" applyAlignment="1"/>
    <xf numFmtId="1" fontId="30" fillId="15" borderId="35" xfId="0" applyNumberFormat="1" applyFont="1" applyFill="1" applyBorder="1" applyAlignment="1">
      <alignment horizontal="center" vertical="center"/>
    </xf>
    <xf numFmtId="1" fontId="30" fillId="0" borderId="35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center" vertical="center"/>
    </xf>
    <xf numFmtId="1" fontId="29" fillId="15" borderId="35" xfId="0" applyNumberFormat="1" applyFont="1" applyFill="1" applyBorder="1" applyAlignment="1">
      <alignment horizontal="center" vertical="center"/>
    </xf>
    <xf numFmtId="1" fontId="30" fillId="0" borderId="45" xfId="0" applyNumberFormat="1" applyFont="1" applyFill="1" applyBorder="1" applyAlignment="1">
      <alignment horizontal="center" vertical="center"/>
    </xf>
    <xf numFmtId="3" fontId="30" fillId="0" borderId="39" xfId="5" applyNumberFormat="1" applyFont="1" applyFill="1" applyBorder="1" applyAlignment="1">
      <alignment horizontal="left"/>
    </xf>
    <xf numFmtId="1" fontId="33" fillId="14" borderId="26" xfId="0" applyNumberFormat="1" applyFont="1" applyFill="1" applyBorder="1" applyAlignment="1">
      <alignment horizontal="center" vertical="center" wrapText="1"/>
    </xf>
    <xf numFmtId="1" fontId="30" fillId="15" borderId="28" xfId="0" applyNumberFormat="1" applyFont="1" applyFill="1" applyBorder="1" applyAlignment="1">
      <alignment horizontal="center" vertical="center"/>
    </xf>
    <xf numFmtId="1" fontId="30" fillId="0" borderId="28" xfId="0" applyNumberFormat="1" applyFont="1" applyFill="1" applyBorder="1" applyAlignment="1">
      <alignment horizontal="center" vertical="center"/>
    </xf>
    <xf numFmtId="3" fontId="30" fillId="0" borderId="41" xfId="0" applyNumberFormat="1" applyFont="1" applyFill="1" applyBorder="1"/>
    <xf numFmtId="1" fontId="30" fillId="0" borderId="33" xfId="0" applyNumberFormat="1" applyFont="1" applyFill="1" applyBorder="1" applyAlignment="1">
      <alignment horizontal="center" vertical="center"/>
    </xf>
    <xf numFmtId="3" fontId="31" fillId="14" borderId="39" xfId="0" applyNumberFormat="1" applyFont="1" applyFill="1" applyBorder="1" applyAlignment="1">
      <alignment horizontal="left" vertical="center"/>
    </xf>
    <xf numFmtId="3" fontId="31" fillId="14" borderId="28" xfId="0" applyNumberFormat="1" applyFont="1" applyFill="1" applyBorder="1" applyAlignment="1">
      <alignment horizontal="left" vertical="center"/>
    </xf>
    <xf numFmtId="1" fontId="29" fillId="15" borderId="39" xfId="0" applyNumberFormat="1" applyFont="1" applyFill="1" applyBorder="1" applyAlignment="1">
      <alignment horizontal="left" vertical="center"/>
    </xf>
    <xf numFmtId="1" fontId="29" fillId="15" borderId="28" xfId="0" applyNumberFormat="1" applyFont="1" applyFill="1" applyBorder="1" applyAlignment="1">
      <alignment horizontal="center" vertical="center"/>
    </xf>
    <xf numFmtId="1" fontId="29" fillId="15" borderId="28" xfId="0" applyNumberFormat="1" applyFont="1" applyFill="1" applyBorder="1" applyAlignment="1">
      <alignment horizontal="left" vertical="center"/>
    </xf>
    <xf numFmtId="3" fontId="30" fillId="0" borderId="48" xfId="0" applyNumberFormat="1" applyFont="1" applyFill="1" applyBorder="1" applyAlignment="1">
      <alignment horizontal="left"/>
    </xf>
    <xf numFmtId="3" fontId="30" fillId="0" borderId="49" xfId="0" applyNumberFormat="1" applyFont="1" applyFill="1" applyBorder="1" applyAlignment="1">
      <alignment horizontal="left"/>
    </xf>
    <xf numFmtId="1" fontId="30" fillId="0" borderId="32" xfId="0" applyNumberFormat="1" applyFont="1" applyFill="1" applyBorder="1" applyAlignment="1">
      <alignment horizontal="center" vertical="center"/>
    </xf>
    <xf numFmtId="1" fontId="29" fillId="0" borderId="49" xfId="0" applyNumberFormat="1" applyFont="1" applyFill="1" applyBorder="1" applyAlignment="1">
      <alignment horizontal="center" vertical="center"/>
    </xf>
    <xf numFmtId="1" fontId="29" fillId="0" borderId="31" xfId="0" applyNumberFormat="1" applyFont="1" applyFill="1" applyBorder="1" applyAlignment="1">
      <alignment horizontal="center" vertical="center"/>
    </xf>
    <xf numFmtId="3" fontId="34" fillId="14" borderId="51" xfId="0" applyNumberFormat="1" applyFont="1" applyFill="1" applyBorder="1" applyAlignment="1">
      <alignment horizontal="left" vertical="center"/>
    </xf>
    <xf numFmtId="3" fontId="30" fillId="15" borderId="2" xfId="0" applyNumberFormat="1" applyFont="1" applyFill="1" applyBorder="1" applyAlignment="1">
      <alignment horizontal="left"/>
    </xf>
    <xf numFmtId="3" fontId="30" fillId="0" borderId="2" xfId="0" applyNumberFormat="1" applyFont="1" applyFill="1" applyBorder="1" applyAlignment="1"/>
    <xf numFmtId="3" fontId="30" fillId="0" borderId="2" xfId="0" applyNumberFormat="1" applyFont="1" applyFill="1" applyBorder="1" applyAlignment="1">
      <alignment horizontal="left"/>
    </xf>
    <xf numFmtId="3" fontId="30" fillId="0" borderId="2" xfId="0" applyNumberFormat="1" applyFont="1" applyFill="1" applyBorder="1"/>
    <xf numFmtId="3" fontId="35" fillId="14" borderId="2" xfId="0" applyNumberFormat="1" applyFont="1" applyFill="1" applyBorder="1" applyAlignment="1">
      <alignment horizontal="left" vertical="center"/>
    </xf>
    <xf numFmtId="1" fontId="30" fillId="15" borderId="2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left" vertical="center"/>
    </xf>
    <xf numFmtId="1" fontId="30" fillId="15" borderId="2" xfId="0" applyNumberFormat="1" applyFont="1" applyFill="1" applyBorder="1" applyAlignment="1">
      <alignment horizontal="left" vertical="center"/>
    </xf>
    <xf numFmtId="3" fontId="30" fillId="0" borderId="53" xfId="0" applyNumberFormat="1" applyFont="1" applyFill="1" applyBorder="1" applyAlignment="1">
      <alignment horizontal="left"/>
    </xf>
    <xf numFmtId="1" fontId="29" fillId="0" borderId="32" xfId="0" applyNumberFormat="1" applyFont="1" applyFill="1" applyBorder="1" applyAlignment="1">
      <alignment horizontal="center" vertical="center"/>
    </xf>
    <xf numFmtId="1" fontId="30" fillId="15" borderId="48" xfId="0" applyNumberFormat="1" applyFont="1" applyFill="1" applyBorder="1" applyAlignment="1">
      <alignment horizontal="center" vertical="center"/>
    </xf>
    <xf numFmtId="1" fontId="30" fillId="0" borderId="48" xfId="0" applyNumberFormat="1" applyFont="1" applyFill="1" applyBorder="1" applyAlignment="1">
      <alignment horizontal="center" vertical="center"/>
    </xf>
    <xf numFmtId="1" fontId="30" fillId="0" borderId="29" xfId="0" applyNumberFormat="1" applyFont="1" applyFill="1" applyBorder="1" applyAlignment="1">
      <alignment horizontal="center" vertical="center"/>
    </xf>
    <xf numFmtId="1" fontId="29" fillId="15" borderId="48" xfId="0" applyNumberFormat="1" applyFont="1" applyFill="1" applyBorder="1" applyAlignment="1">
      <alignment horizontal="center" vertical="center"/>
    </xf>
    <xf numFmtId="1" fontId="30" fillId="0" borderId="49" xfId="0" applyNumberFormat="1" applyFont="1" applyFill="1" applyBorder="1" applyAlignment="1">
      <alignment horizontal="center" vertical="center"/>
    </xf>
    <xf numFmtId="3" fontId="36" fillId="13" borderId="17" xfId="0" applyNumberFormat="1" applyFont="1" applyFill="1" applyBorder="1" applyAlignment="1">
      <alignment horizontal="left"/>
    </xf>
    <xf numFmtId="3" fontId="36" fillId="13" borderId="15" xfId="0" applyNumberFormat="1" applyFont="1" applyFill="1" applyBorder="1" applyAlignment="1">
      <alignment horizontal="left"/>
    </xf>
    <xf numFmtId="1" fontId="36" fillId="13" borderId="16" xfId="0" applyNumberFormat="1" applyFont="1" applyFill="1" applyBorder="1" applyAlignment="1">
      <alignment horizontal="center" vertical="center"/>
    </xf>
    <xf numFmtId="0" fontId="2" fillId="16" borderId="48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30" fillId="15" borderId="34" xfId="0" applyNumberFormat="1" applyFont="1" applyFill="1" applyBorder="1" applyAlignment="1">
      <alignment horizontal="center" vertical="center"/>
    </xf>
    <xf numFmtId="1" fontId="30" fillId="0" borderId="34" xfId="0" applyNumberFormat="1" applyFont="1" applyFill="1" applyBorder="1" applyAlignment="1">
      <alignment horizontal="center" vertical="center"/>
    </xf>
    <xf numFmtId="1" fontId="30" fillId="0" borderId="21" xfId="0" applyNumberFormat="1" applyFont="1" applyFill="1" applyBorder="1" applyAlignment="1">
      <alignment horizontal="center" vertical="center"/>
    </xf>
    <xf numFmtId="1" fontId="29" fillId="15" borderId="34" xfId="0" applyNumberFormat="1" applyFont="1" applyFill="1" applyBorder="1" applyAlignment="1">
      <alignment horizontal="center" vertical="center"/>
    </xf>
    <xf numFmtId="1" fontId="30" fillId="0" borderId="44" xfId="0" applyNumberFormat="1" applyFont="1" applyFill="1" applyBorder="1" applyAlignment="1">
      <alignment horizontal="center" vertical="center"/>
    </xf>
    <xf numFmtId="3" fontId="31" fillId="14" borderId="35" xfId="0" applyNumberFormat="1" applyFont="1" applyFill="1" applyBorder="1" applyAlignment="1">
      <alignment horizontal="center" vertical="center"/>
    </xf>
    <xf numFmtId="3" fontId="31" fillId="14" borderId="34" xfId="0" applyNumberFormat="1" applyFont="1" applyFill="1" applyBorder="1" applyAlignment="1">
      <alignment horizontal="center" vertical="center"/>
    </xf>
    <xf numFmtId="3" fontId="31" fillId="14" borderId="48" xfId="0" applyNumberFormat="1" applyFont="1" applyFill="1" applyBorder="1" applyAlignment="1">
      <alignment horizontal="center" vertical="center"/>
    </xf>
    <xf numFmtId="3" fontId="31" fillId="14" borderId="1" xfId="0" applyNumberFormat="1" applyFont="1" applyFill="1" applyBorder="1" applyAlignment="1">
      <alignment horizontal="center" vertical="center"/>
    </xf>
    <xf numFmtId="3" fontId="31" fillId="14" borderId="28" xfId="0" applyNumberFormat="1" applyFont="1" applyFill="1" applyBorder="1" applyAlignment="1">
      <alignment horizontal="center" vertical="center"/>
    </xf>
    <xf numFmtId="1" fontId="37" fillId="13" borderId="16" xfId="0" applyNumberFormat="1" applyFont="1" applyFill="1" applyBorder="1" applyAlignment="1">
      <alignment horizontal="center" vertical="center"/>
    </xf>
    <xf numFmtId="1" fontId="33" fillId="13" borderId="16" xfId="0" applyNumberFormat="1" applyFont="1" applyFill="1" applyBorder="1" applyAlignment="1">
      <alignment horizontal="center" vertical="center"/>
    </xf>
    <xf numFmtId="1" fontId="31" fillId="14" borderId="52" xfId="0" applyNumberFormat="1" applyFont="1" applyFill="1" applyBorder="1" applyAlignment="1">
      <alignment horizontal="center" vertical="center"/>
    </xf>
    <xf numFmtId="1" fontId="31" fillId="14" borderId="25" xfId="0" applyNumberFormat="1" applyFont="1" applyFill="1" applyBorder="1" applyAlignment="1">
      <alignment horizontal="center" vertical="center"/>
    </xf>
    <xf numFmtId="1" fontId="31" fillId="14" borderId="26" xfId="0" applyNumberFormat="1" applyFont="1" applyFill="1" applyBorder="1" applyAlignment="1">
      <alignment horizontal="center" vertical="center"/>
    </xf>
    <xf numFmtId="1" fontId="31" fillId="14" borderId="52" xfId="0" applyNumberFormat="1" applyFont="1" applyFill="1" applyBorder="1" applyAlignment="1">
      <alignment horizontal="center" vertical="center" wrapText="1"/>
    </xf>
    <xf numFmtId="1" fontId="31" fillId="14" borderId="26" xfId="0" applyNumberFormat="1" applyFont="1" applyFill="1" applyBorder="1" applyAlignment="1">
      <alignment horizontal="center" vertical="center" wrapText="1"/>
    </xf>
    <xf numFmtId="1" fontId="31" fillId="14" borderId="4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0" fontId="27" fillId="3" borderId="12" xfId="1" applyFont="1" applyFill="1" applyBorder="1" applyAlignment="1">
      <alignment horizontal="left" vertical="top" wrapText="1"/>
    </xf>
    <xf numFmtId="0" fontId="27" fillId="3" borderId="2" xfId="1" applyFont="1" applyFill="1" applyBorder="1" applyAlignment="1">
      <alignment horizontal="left" vertical="top" wrapText="1"/>
    </xf>
    <xf numFmtId="0" fontId="4" fillId="2" borderId="58" xfId="1" applyFont="1" applyFill="1" applyBorder="1" applyAlignment="1">
      <alignment vertical="center" wrapText="1"/>
    </xf>
    <xf numFmtId="0" fontId="38" fillId="0" borderId="0" xfId="0" applyFont="1" applyAlignment="1">
      <alignment horizontal="left" vertical="top"/>
    </xf>
    <xf numFmtId="0" fontId="0" fillId="9" borderId="2" xfId="0" applyFill="1" applyBorder="1" applyAlignment="1">
      <alignment horizontal="center" vertical="top"/>
    </xf>
    <xf numFmtId="0" fontId="0" fillId="9" borderId="34" xfId="0" applyFill="1" applyBorder="1" applyAlignment="1">
      <alignment horizontal="center" vertical="top"/>
    </xf>
    <xf numFmtId="0" fontId="0" fillId="9" borderId="35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28" fillId="3" borderId="12" xfId="1" applyFont="1" applyFill="1" applyBorder="1" applyAlignment="1">
      <alignment horizontal="left" vertical="top" wrapText="1"/>
    </xf>
    <xf numFmtId="0" fontId="28" fillId="3" borderId="0" xfId="1" applyFont="1" applyFill="1" applyBorder="1" applyAlignment="1">
      <alignment horizontal="left" vertical="top" wrapText="1"/>
    </xf>
    <xf numFmtId="0" fontId="28" fillId="3" borderId="23" xfId="1" applyFont="1" applyFill="1" applyBorder="1" applyAlignment="1">
      <alignment horizontal="left" vertical="top" wrapText="1"/>
    </xf>
    <xf numFmtId="0" fontId="3" fillId="11" borderId="2" xfId="1" applyFont="1" applyFill="1" applyBorder="1" applyAlignment="1">
      <alignment horizontal="center" vertical="center"/>
    </xf>
    <xf numFmtId="0" fontId="3" fillId="11" borderId="35" xfId="1" applyFont="1" applyFill="1" applyBorder="1" applyAlignment="1">
      <alignment horizontal="center" vertical="center"/>
    </xf>
    <xf numFmtId="0" fontId="3" fillId="11" borderId="13" xfId="1" applyFont="1" applyFill="1" applyBorder="1" applyAlignment="1">
      <alignment horizontal="center" vertical="center"/>
    </xf>
    <xf numFmtId="0" fontId="3" fillId="11" borderId="7" xfId="1" applyFont="1" applyFill="1" applyBorder="1" applyAlignment="1">
      <alignment horizontal="center" vertical="center"/>
    </xf>
    <xf numFmtId="0" fontId="28" fillId="3" borderId="2" xfId="1" applyFont="1" applyFill="1" applyBorder="1" applyAlignment="1">
      <alignment horizontal="left" vertical="top" wrapText="1"/>
    </xf>
    <xf numFmtId="0" fontId="28" fillId="3" borderId="34" xfId="1" applyFont="1" applyFill="1" applyBorder="1" applyAlignment="1">
      <alignment horizontal="left" vertical="top" wrapText="1"/>
    </xf>
    <xf numFmtId="0" fontId="28" fillId="3" borderId="35" xfId="1" applyFont="1" applyFill="1" applyBorder="1" applyAlignment="1">
      <alignment horizontal="left" vertical="top" wrapText="1"/>
    </xf>
    <xf numFmtId="0" fontId="28" fillId="3" borderId="1" xfId="1" applyFont="1" applyFill="1" applyBorder="1" applyAlignment="1">
      <alignment horizontal="left" vertical="top" wrapText="1"/>
    </xf>
    <xf numFmtId="0" fontId="5" fillId="3" borderId="27" xfId="1" applyFont="1" applyFill="1" applyBorder="1" applyAlignment="1">
      <alignment horizontal="left" vertical="top" wrapText="1"/>
    </xf>
    <xf numFmtId="0" fontId="5" fillId="3" borderId="24" xfId="1" applyFont="1" applyFill="1" applyBorder="1" applyAlignment="1">
      <alignment horizontal="left" vertical="top" wrapText="1"/>
    </xf>
    <xf numFmtId="0" fontId="5" fillId="3" borderId="30" xfId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26" fillId="0" borderId="46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3" fontId="29" fillId="0" borderId="47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3" fontId="29" fillId="0" borderId="18" xfId="0" applyNumberFormat="1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5" xfId="0" applyFont="1" applyBorder="1" applyAlignment="1">
      <alignment horizontal="center"/>
    </xf>
  </cellXfs>
  <cellStyles count="37">
    <cellStyle name="Bon_Dépenses Y" xfId="2"/>
    <cellStyle name="Lien hypertexte 2" xfId="3"/>
    <cellStyle name="Milliers 2" xfId="4"/>
    <cellStyle name="Monétaire 2" xfId="35"/>
    <cellStyle name="Normal" xfId="0" builtinId="0"/>
    <cellStyle name="Normal 2" xfId="1"/>
    <cellStyle name="Normal 2 2" xfId="5"/>
    <cellStyle name="Normal 2 3" xfId="36"/>
    <cellStyle name="Normal 3" xfId="6"/>
    <cellStyle name="p wg 10c" xfId="7"/>
    <cellStyle name="p wg 10c 2" xfId="8"/>
    <cellStyle name="p wg 10c_Dépenses Y" xfId="9"/>
    <cellStyle name="Remarque_Dépenses Y" xfId="10"/>
    <cellStyle name="Style 1" xfId="11"/>
    <cellStyle name="Style 1 2" xfId="12"/>
    <cellStyle name="Style 1_Dépenses Y" xfId="13"/>
    <cellStyle name="Style 11" xfId="14"/>
    <cellStyle name="Style 150" xfId="15"/>
    <cellStyle name="Style 2" xfId="16"/>
    <cellStyle name="Style 3" xfId="17"/>
    <cellStyle name="Style 3 centré" xfId="18"/>
    <cellStyle name="Style 3_Dépenses Y" xfId="19"/>
    <cellStyle name="Style 4" xfId="20"/>
    <cellStyle name="Style 5" xfId="21"/>
    <cellStyle name="Style 6" xfId="22"/>
    <cellStyle name="Style 7" xfId="23"/>
    <cellStyle name="Style 8" xfId="24"/>
    <cellStyle name="Style 9" xfId="25"/>
    <cellStyle name="tab4" xfId="26"/>
    <cellStyle name="tableau 6" xfId="27"/>
    <cellStyle name="Titre 1_Dépenses Y" xfId="28"/>
    <cellStyle name="Titre 2_Dépenses Y" xfId="29"/>
    <cellStyle name="Titre 3_Dépenses Y" xfId="30"/>
    <cellStyle name="Titre 4_Dépenses Y" xfId="31"/>
    <cellStyle name="Titre _Dépenses Y" xfId="32"/>
    <cellStyle name="Vérification de cellule_Dépenses Y" xfId="33"/>
    <cellStyle name="vrai pour tableau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52"/>
  <sheetViews>
    <sheetView tabSelected="1" topLeftCell="A7" workbookViewId="0">
      <selection activeCell="B6" sqref="B6"/>
    </sheetView>
  </sheetViews>
  <sheetFormatPr baseColWidth="10" defaultRowHeight="15"/>
  <cols>
    <col min="1" max="1" width="27.7109375" style="1" customWidth="1"/>
    <col min="2" max="2" width="63.5703125" customWidth="1"/>
    <col min="3" max="3" width="58" customWidth="1"/>
    <col min="4" max="4" width="11.42578125" customWidth="1"/>
  </cols>
  <sheetData>
    <row r="1" spans="1:3" ht="21">
      <c r="A1" s="112" t="s">
        <v>109</v>
      </c>
      <c r="B1" s="112"/>
      <c r="C1" s="112"/>
    </row>
    <row r="2" spans="1:3" s="11" customFormat="1" ht="26.25">
      <c r="A2" s="108"/>
    </row>
    <row r="3" spans="1:3" ht="27" customHeight="1">
      <c r="A3" s="110" t="s">
        <v>0</v>
      </c>
      <c r="B3" s="122"/>
      <c r="C3" s="123"/>
    </row>
    <row r="4" spans="1:3" s="11" customFormat="1" ht="31.5">
      <c r="A4" s="109" t="s">
        <v>108</v>
      </c>
      <c r="B4" s="124"/>
      <c r="C4" s="125"/>
    </row>
    <row r="5" spans="1:3" s="11" customFormat="1" ht="18.75">
      <c r="A5" s="126" t="s">
        <v>50</v>
      </c>
      <c r="B5" s="127"/>
      <c r="C5" s="128"/>
    </row>
    <row r="6" spans="1:3" ht="39.75" customHeight="1">
      <c r="A6" s="10" t="s">
        <v>21</v>
      </c>
      <c r="B6" s="111" t="s">
        <v>47</v>
      </c>
      <c r="C6" s="12"/>
    </row>
    <row r="7" spans="1:3" s="11" customFormat="1" ht="48" customHeight="1">
      <c r="A7" s="2" t="s">
        <v>6</v>
      </c>
      <c r="B7" s="8" t="s">
        <v>22</v>
      </c>
      <c r="C7" s="5"/>
    </row>
    <row r="8" spans="1:3" s="11" customFormat="1" ht="78.75" customHeight="1">
      <c r="A8" s="2" t="s">
        <v>23</v>
      </c>
      <c r="B8" s="8" t="s">
        <v>73</v>
      </c>
      <c r="C8" s="5"/>
    </row>
    <row r="9" spans="1:3">
      <c r="A9" s="2" t="s">
        <v>1</v>
      </c>
      <c r="B9" s="7" t="s">
        <v>24</v>
      </c>
      <c r="C9" s="5"/>
    </row>
    <row r="10" spans="1:3">
      <c r="A10" s="2" t="s">
        <v>10</v>
      </c>
      <c r="B10" s="7" t="s">
        <v>24</v>
      </c>
      <c r="C10" s="5"/>
    </row>
    <row r="11" spans="1:3">
      <c r="A11" s="2" t="s">
        <v>2</v>
      </c>
      <c r="B11" s="3"/>
      <c r="C11" s="5"/>
    </row>
    <row r="12" spans="1:3" ht="180">
      <c r="A12" s="2" t="s">
        <v>25</v>
      </c>
      <c r="B12" s="4" t="s">
        <v>27</v>
      </c>
      <c r="C12" s="6"/>
    </row>
    <row r="13" spans="1:3" ht="60">
      <c r="A13" s="2" t="s">
        <v>3</v>
      </c>
      <c r="B13" s="4" t="s">
        <v>8</v>
      </c>
      <c r="C13" s="5"/>
    </row>
    <row r="14" spans="1:3" ht="90">
      <c r="A14" s="2" t="s">
        <v>4</v>
      </c>
      <c r="B14" s="4" t="s">
        <v>9</v>
      </c>
      <c r="C14" s="5"/>
    </row>
    <row r="15" spans="1:3" s="11" customFormat="1" ht="18.75">
      <c r="A15" s="119" t="s">
        <v>20</v>
      </c>
      <c r="B15" s="120"/>
      <c r="C15" s="121"/>
    </row>
    <row r="16" spans="1:3" s="11" customFormat="1" ht="49.5" customHeight="1">
      <c r="A16" s="2" t="s">
        <v>28</v>
      </c>
      <c r="B16" s="8" t="s">
        <v>29</v>
      </c>
      <c r="C16" s="5"/>
    </row>
    <row r="17" spans="1:3" ht="105">
      <c r="A17" s="2" t="s">
        <v>5</v>
      </c>
      <c r="B17" s="8" t="s">
        <v>26</v>
      </c>
      <c r="C17" s="5"/>
    </row>
    <row r="18" spans="1:3" s="11" customFormat="1" ht="30">
      <c r="A18" s="9" t="s">
        <v>51</v>
      </c>
      <c r="B18" s="8" t="s">
        <v>71</v>
      </c>
      <c r="C18" s="5"/>
    </row>
    <row r="19" spans="1:3" s="11" customFormat="1" ht="51.75" customHeight="1">
      <c r="A19" s="9" t="s">
        <v>30</v>
      </c>
      <c r="B19" s="8" t="s">
        <v>70</v>
      </c>
      <c r="C19" s="5"/>
    </row>
    <row r="20" spans="1:3" s="11" customFormat="1" ht="51.75" customHeight="1">
      <c r="A20" s="2" t="s">
        <v>31</v>
      </c>
      <c r="B20" s="25" t="s">
        <v>48</v>
      </c>
      <c r="C20" s="5"/>
    </row>
    <row r="21" spans="1:3" s="11" customFormat="1" ht="18.75">
      <c r="A21" s="119" t="s">
        <v>32</v>
      </c>
      <c r="B21" s="120"/>
      <c r="C21" s="121"/>
    </row>
    <row r="22" spans="1:3" ht="60">
      <c r="A22" s="9" t="s">
        <v>33</v>
      </c>
      <c r="B22" s="8" t="s">
        <v>34</v>
      </c>
      <c r="C22" s="5"/>
    </row>
    <row r="23" spans="1:3" s="11" customFormat="1" ht="30">
      <c r="A23" s="9" t="s">
        <v>35</v>
      </c>
      <c r="B23" s="8" t="s">
        <v>72</v>
      </c>
      <c r="C23" s="5"/>
    </row>
    <row r="24" spans="1:3" s="11" customFormat="1" ht="51.75" customHeight="1">
      <c r="A24" s="9" t="s">
        <v>52</v>
      </c>
      <c r="B24" s="39" t="s">
        <v>79</v>
      </c>
      <c r="C24" s="5"/>
    </row>
    <row r="25" spans="1:3" s="11" customFormat="1" ht="45">
      <c r="A25" s="9" t="s">
        <v>53</v>
      </c>
      <c r="B25" s="24" t="s">
        <v>37</v>
      </c>
      <c r="C25" s="13"/>
    </row>
    <row r="26" spans="1:3" s="11" customFormat="1" ht="18.75">
      <c r="A26" s="129" t="s">
        <v>49</v>
      </c>
      <c r="B26" s="129"/>
      <c r="C26" s="129"/>
    </row>
    <row r="27" spans="1:3">
      <c r="A27" s="130" t="s">
        <v>12</v>
      </c>
      <c r="B27" s="16" t="s">
        <v>11</v>
      </c>
      <c r="C27" s="26"/>
    </row>
    <row r="28" spans="1:3" ht="30" customHeight="1">
      <c r="A28" s="130"/>
      <c r="B28" s="15" t="s">
        <v>13</v>
      </c>
      <c r="C28" s="19"/>
    </row>
    <row r="29" spans="1:3" ht="30" customHeight="1">
      <c r="A29" s="130"/>
      <c r="B29" s="15" t="s">
        <v>7</v>
      </c>
      <c r="C29" s="19"/>
    </row>
    <row r="30" spans="1:3" s="11" customFormat="1" ht="30" customHeight="1">
      <c r="A30" s="130"/>
      <c r="B30" s="22" t="s">
        <v>38</v>
      </c>
      <c r="C30" s="19"/>
    </row>
    <row r="31" spans="1:3" ht="30.75" thickBot="1">
      <c r="A31" s="130"/>
      <c r="B31" s="22" t="s">
        <v>14</v>
      </c>
      <c r="C31" s="23"/>
    </row>
    <row r="32" spans="1:3">
      <c r="A32" s="131" t="s">
        <v>15</v>
      </c>
      <c r="B32" s="17" t="s">
        <v>11</v>
      </c>
      <c r="C32" s="18"/>
    </row>
    <row r="33" spans="1:3" ht="105">
      <c r="A33" s="130"/>
      <c r="B33" s="15" t="s">
        <v>13</v>
      </c>
      <c r="C33" s="19"/>
    </row>
    <row r="34" spans="1:3">
      <c r="A34" s="130"/>
      <c r="B34" s="15" t="s">
        <v>7</v>
      </c>
      <c r="C34" s="19"/>
    </row>
    <row r="35" spans="1:3" s="11" customFormat="1">
      <c r="A35" s="130"/>
      <c r="B35" s="22" t="s">
        <v>38</v>
      </c>
      <c r="C35" s="23"/>
    </row>
    <row r="36" spans="1:3" ht="36" customHeight="1" thickBot="1">
      <c r="A36" s="132"/>
      <c r="B36" s="20" t="s">
        <v>39</v>
      </c>
      <c r="C36" s="21"/>
    </row>
    <row r="37" spans="1:3">
      <c r="A37" s="131" t="s">
        <v>16</v>
      </c>
      <c r="B37" s="17" t="s">
        <v>11</v>
      </c>
      <c r="C37" s="18"/>
    </row>
    <row r="38" spans="1:3" ht="105">
      <c r="A38" s="130"/>
      <c r="B38" s="15" t="s">
        <v>13</v>
      </c>
      <c r="C38" s="19"/>
    </row>
    <row r="39" spans="1:3">
      <c r="A39" s="130"/>
      <c r="B39" s="15" t="s">
        <v>7</v>
      </c>
      <c r="C39" s="19"/>
    </row>
    <row r="40" spans="1:3" s="11" customFormat="1">
      <c r="A40" s="130"/>
      <c r="B40" s="22" t="s">
        <v>38</v>
      </c>
      <c r="C40" s="23"/>
    </row>
    <row r="41" spans="1:3" ht="32.25" customHeight="1" thickBot="1">
      <c r="A41" s="132"/>
      <c r="B41" s="20" t="s">
        <v>39</v>
      </c>
      <c r="C41" s="21"/>
    </row>
    <row r="42" spans="1:3">
      <c r="A42" s="131" t="s">
        <v>54</v>
      </c>
      <c r="B42" s="17" t="s">
        <v>11</v>
      </c>
      <c r="C42" s="18"/>
    </row>
    <row r="43" spans="1:3" ht="105">
      <c r="A43" s="130"/>
      <c r="B43" s="15" t="s">
        <v>13</v>
      </c>
      <c r="C43" s="19"/>
    </row>
    <row r="44" spans="1:3">
      <c r="A44" s="130"/>
      <c r="B44" s="15" t="s">
        <v>7</v>
      </c>
      <c r="C44" s="19"/>
    </row>
    <row r="45" spans="1:3" s="11" customFormat="1">
      <c r="A45" s="130"/>
      <c r="B45" s="22" t="s">
        <v>38</v>
      </c>
      <c r="C45" s="23"/>
    </row>
    <row r="46" spans="1:3" ht="30.75" thickBot="1">
      <c r="A46" s="132"/>
      <c r="B46" s="20" t="s">
        <v>39</v>
      </c>
      <c r="C46" s="21"/>
    </row>
    <row r="47" spans="1:3" ht="18.75">
      <c r="A47" s="119" t="s">
        <v>40</v>
      </c>
      <c r="B47" s="120"/>
      <c r="C47" s="121"/>
    </row>
    <row r="48" spans="1:3">
      <c r="A48" s="113" t="s">
        <v>41</v>
      </c>
      <c r="B48" s="114"/>
      <c r="C48" s="115"/>
    </row>
    <row r="49" spans="1:3" ht="206.25" customHeight="1">
      <c r="A49" s="116"/>
      <c r="B49" s="117"/>
      <c r="C49" s="118"/>
    </row>
    <row r="50" spans="1:3" ht="18.75">
      <c r="A50" s="119" t="s">
        <v>42</v>
      </c>
      <c r="B50" s="120"/>
      <c r="C50" s="121"/>
    </row>
    <row r="51" spans="1:3" ht="30">
      <c r="A51" s="2" t="s">
        <v>43</v>
      </c>
      <c r="B51" s="25" t="s">
        <v>44</v>
      </c>
      <c r="C51" s="5"/>
    </row>
    <row r="52" spans="1:3" ht="120">
      <c r="A52" s="2" t="s">
        <v>45</v>
      </c>
      <c r="B52" s="25" t="s">
        <v>46</v>
      </c>
      <c r="C52" s="5"/>
    </row>
  </sheetData>
  <mergeCells count="15">
    <mergeCell ref="A1:C1"/>
    <mergeCell ref="A48:C48"/>
    <mergeCell ref="A49:C49"/>
    <mergeCell ref="A50:C50"/>
    <mergeCell ref="B3:C3"/>
    <mergeCell ref="B4:C4"/>
    <mergeCell ref="A5:C5"/>
    <mergeCell ref="A15:C15"/>
    <mergeCell ref="A21:C21"/>
    <mergeCell ref="A26:C26"/>
    <mergeCell ref="A47:C47"/>
    <mergeCell ref="A27:A31"/>
    <mergeCell ref="A32:A36"/>
    <mergeCell ref="A37:A41"/>
    <mergeCell ref="A42:A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62"/>
  <sheetViews>
    <sheetView workbookViewId="0">
      <selection activeCell="C62" sqref="C62"/>
    </sheetView>
  </sheetViews>
  <sheetFormatPr baseColWidth="10" defaultRowHeight="15"/>
  <cols>
    <col min="1" max="1" width="38.85546875" customWidth="1"/>
    <col min="2" max="2" width="36.5703125" style="11" customWidth="1"/>
    <col min="3" max="3" width="10" customWidth="1"/>
    <col min="4" max="8" width="9.85546875" style="11" customWidth="1"/>
    <col min="9" max="9" width="9" customWidth="1"/>
    <col min="10" max="10" width="10.28515625" style="11" customWidth="1"/>
    <col min="11" max="11" width="10.140625" customWidth="1"/>
    <col min="12" max="12" width="10.7109375" style="11" customWidth="1"/>
    <col min="13" max="13" width="12.42578125" customWidth="1"/>
    <col min="14" max="14" width="12.42578125" style="11" customWidth="1"/>
  </cols>
  <sheetData>
    <row r="1" spans="1:17" s="11" customFormat="1" ht="16.5" thickBo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7" s="11" customFormat="1" ht="15.75">
      <c r="A2" s="134"/>
      <c r="B2" s="146" t="s">
        <v>80</v>
      </c>
      <c r="C2" s="149" t="s">
        <v>76</v>
      </c>
      <c r="D2" s="155"/>
      <c r="E2" s="155"/>
      <c r="F2" s="155"/>
      <c r="G2" s="155"/>
      <c r="H2" s="150"/>
      <c r="I2" s="149" t="s">
        <v>77</v>
      </c>
      <c r="J2" s="150"/>
      <c r="K2" s="149" t="s">
        <v>66</v>
      </c>
      <c r="L2" s="150"/>
      <c r="M2" s="136" t="s">
        <v>17</v>
      </c>
      <c r="N2" s="137"/>
      <c r="O2" s="142" t="s">
        <v>19</v>
      </c>
      <c r="P2" s="145" t="s">
        <v>81</v>
      </c>
      <c r="Q2" s="14"/>
    </row>
    <row r="3" spans="1:17" s="11" customFormat="1" ht="15.75">
      <c r="A3" s="134"/>
      <c r="B3" s="147"/>
      <c r="C3" s="151" t="s">
        <v>86</v>
      </c>
      <c r="D3" s="152"/>
      <c r="E3" s="153" t="s">
        <v>107</v>
      </c>
      <c r="F3" s="153"/>
      <c r="G3" s="152"/>
      <c r="H3" s="154"/>
      <c r="I3" s="151" t="s">
        <v>87</v>
      </c>
      <c r="J3" s="154"/>
      <c r="K3" s="151" t="s">
        <v>88</v>
      </c>
      <c r="L3" s="154"/>
      <c r="M3" s="138"/>
      <c r="N3" s="139"/>
      <c r="O3" s="143"/>
      <c r="P3" s="145"/>
      <c r="Q3" s="14"/>
    </row>
    <row r="4" spans="1:17" s="11" customFormat="1" ht="15.75">
      <c r="A4" s="134"/>
      <c r="B4" s="147"/>
      <c r="C4" s="87" t="s">
        <v>84</v>
      </c>
      <c r="D4" s="89"/>
      <c r="E4" s="88" t="s">
        <v>85</v>
      </c>
      <c r="F4" s="89"/>
      <c r="G4" s="88" t="s">
        <v>85</v>
      </c>
      <c r="H4" s="89"/>
      <c r="I4" s="87" t="s">
        <v>85</v>
      </c>
      <c r="J4" s="89"/>
      <c r="K4" s="87" t="s">
        <v>85</v>
      </c>
      <c r="L4" s="89"/>
      <c r="M4" s="140"/>
      <c r="N4" s="141"/>
      <c r="O4" s="143"/>
      <c r="P4" s="145"/>
      <c r="Q4" s="14"/>
    </row>
    <row r="5" spans="1:17" ht="15.75" thickBot="1">
      <c r="A5" s="135"/>
      <c r="B5" s="148"/>
      <c r="C5" s="66" t="s">
        <v>82</v>
      </c>
      <c r="D5" s="67" t="s">
        <v>83</v>
      </c>
      <c r="E5" s="67" t="s">
        <v>82</v>
      </c>
      <c r="F5" s="67" t="s">
        <v>83</v>
      </c>
      <c r="G5" s="67" t="s">
        <v>82</v>
      </c>
      <c r="H5" s="78" t="s">
        <v>83</v>
      </c>
      <c r="I5" s="66" t="s">
        <v>82</v>
      </c>
      <c r="J5" s="78" t="s">
        <v>83</v>
      </c>
      <c r="K5" s="66" t="s">
        <v>82</v>
      </c>
      <c r="L5" s="78" t="s">
        <v>83</v>
      </c>
      <c r="M5" s="66" t="s">
        <v>82</v>
      </c>
      <c r="N5" s="67" t="s">
        <v>83</v>
      </c>
      <c r="O5" s="144"/>
      <c r="P5" s="145"/>
    </row>
    <row r="6" spans="1:17" s="45" customFormat="1" ht="15.75">
      <c r="A6" s="44" t="s">
        <v>55</v>
      </c>
      <c r="B6" s="68"/>
      <c r="C6" s="102">
        <f>C7+C11</f>
        <v>0</v>
      </c>
      <c r="D6" s="103">
        <f t="shared" ref="D6:H6" si="0">D7+D11</f>
        <v>0</v>
      </c>
      <c r="E6" s="103">
        <f t="shared" si="0"/>
        <v>0</v>
      </c>
      <c r="F6" s="103">
        <f t="shared" si="0"/>
        <v>0</v>
      </c>
      <c r="G6" s="103">
        <f t="shared" si="0"/>
        <v>0</v>
      </c>
      <c r="H6" s="104">
        <f t="shared" si="0"/>
        <v>0</v>
      </c>
      <c r="I6" s="105">
        <f>I7+I11</f>
        <v>0</v>
      </c>
      <c r="J6" s="106">
        <f>J7+J11</f>
        <v>0</v>
      </c>
      <c r="K6" s="105">
        <f>K7+K11</f>
        <v>0</v>
      </c>
      <c r="L6" s="106">
        <f>L7+L11</f>
        <v>0</v>
      </c>
      <c r="M6" s="105">
        <f>C6+I6+K6</f>
        <v>0</v>
      </c>
      <c r="N6" s="107">
        <f>D6+J6+L6</f>
        <v>0</v>
      </c>
      <c r="O6" s="53" t="str">
        <f t="shared" ref="O6:O54" si="1">IF(N$58=0,"",N6/N$58)</f>
        <v/>
      </c>
    </row>
    <row r="7" spans="1:17" s="11" customFormat="1">
      <c r="A7" s="40" t="s">
        <v>56</v>
      </c>
      <c r="B7" s="69"/>
      <c r="C7" s="79">
        <f>SUM(C8:C10)</f>
        <v>0</v>
      </c>
      <c r="D7" s="41">
        <f>SUM(D8:D10)</f>
        <v>0</v>
      </c>
      <c r="E7" s="41">
        <f t="shared" ref="E7:G7" si="2">SUM(E8:E10)</f>
        <v>0</v>
      </c>
      <c r="F7" s="41">
        <f t="shared" si="2"/>
        <v>0</v>
      </c>
      <c r="G7" s="41">
        <f t="shared" si="2"/>
        <v>0</v>
      </c>
      <c r="H7" s="54">
        <f>SUM(H8:H10)</f>
        <v>0</v>
      </c>
      <c r="I7" s="79">
        <f>SUM(I8:I10)</f>
        <v>0</v>
      </c>
      <c r="J7" s="54">
        <f>SUM(J8:J10)</f>
        <v>0</v>
      </c>
      <c r="K7" s="79">
        <f>SUM(K8:K10)</f>
        <v>0</v>
      </c>
      <c r="L7" s="54">
        <f>SUM(L8:L10)</f>
        <v>0</v>
      </c>
      <c r="M7" s="47">
        <f t="shared" ref="M7:M56" si="3">C7+I7+K7</f>
        <v>0</v>
      </c>
      <c r="N7" s="90">
        <f t="shared" ref="N7:N56" si="4">D7+J7+L7</f>
        <v>0</v>
      </c>
      <c r="O7" s="54" t="str">
        <f t="shared" si="1"/>
        <v/>
      </c>
    </row>
    <row r="8" spans="1:17">
      <c r="A8" s="27" t="s">
        <v>90</v>
      </c>
      <c r="B8" s="70"/>
      <c r="C8" s="80">
        <f>E8+G8</f>
        <v>0</v>
      </c>
      <c r="D8" s="28">
        <f>F8+H8</f>
        <v>0</v>
      </c>
      <c r="E8" s="28"/>
      <c r="F8" s="28">
        <f t="shared" ref="F8" si="5">E8*F$4</f>
        <v>0</v>
      </c>
      <c r="G8" s="28"/>
      <c r="H8" s="55">
        <f>G8*H$4</f>
        <v>0</v>
      </c>
      <c r="I8" s="80"/>
      <c r="J8" s="55">
        <v>0</v>
      </c>
      <c r="K8" s="80"/>
      <c r="L8" s="55">
        <v>0</v>
      </c>
      <c r="M8" s="48">
        <f t="shared" si="3"/>
        <v>0</v>
      </c>
      <c r="N8" s="91">
        <f t="shared" si="4"/>
        <v>0</v>
      </c>
      <c r="O8" s="55" t="str">
        <f t="shared" si="1"/>
        <v/>
      </c>
    </row>
    <row r="9" spans="1:17" s="11" customFormat="1">
      <c r="A9" s="29" t="s">
        <v>57</v>
      </c>
      <c r="B9" s="71"/>
      <c r="C9" s="80">
        <f t="shared" ref="C9:C10" si="6">E9+G9</f>
        <v>0</v>
      </c>
      <c r="D9" s="28">
        <f t="shared" ref="D9:D10" si="7">F9+H9</f>
        <v>0</v>
      </c>
      <c r="E9" s="28"/>
      <c r="F9" s="28">
        <f t="shared" ref="F9:F10" si="8">E9*F$4</f>
        <v>0</v>
      </c>
      <c r="G9" s="28"/>
      <c r="H9" s="55">
        <f t="shared" ref="H9:H10" si="9">G9*H$4</f>
        <v>0</v>
      </c>
      <c r="I9" s="80"/>
      <c r="J9" s="55">
        <v>0</v>
      </c>
      <c r="K9" s="80"/>
      <c r="L9" s="55">
        <v>0</v>
      </c>
      <c r="M9" s="48">
        <f t="shared" si="3"/>
        <v>0</v>
      </c>
      <c r="N9" s="91">
        <f t="shared" si="4"/>
        <v>0</v>
      </c>
      <c r="O9" s="55" t="str">
        <f t="shared" si="1"/>
        <v/>
      </c>
    </row>
    <row r="10" spans="1:17" s="11" customFormat="1">
      <c r="A10" s="29" t="s">
        <v>54</v>
      </c>
      <c r="B10" s="71"/>
      <c r="C10" s="80">
        <f t="shared" si="6"/>
        <v>0</v>
      </c>
      <c r="D10" s="28">
        <f t="shared" si="7"/>
        <v>0</v>
      </c>
      <c r="E10" s="28"/>
      <c r="F10" s="28">
        <f t="shared" si="8"/>
        <v>0</v>
      </c>
      <c r="G10" s="28"/>
      <c r="H10" s="55">
        <f t="shared" si="9"/>
        <v>0</v>
      </c>
      <c r="I10" s="80"/>
      <c r="J10" s="55">
        <v>0</v>
      </c>
      <c r="K10" s="80"/>
      <c r="L10" s="55">
        <v>0</v>
      </c>
      <c r="M10" s="48">
        <f t="shared" si="3"/>
        <v>0</v>
      </c>
      <c r="N10" s="91">
        <f t="shared" si="4"/>
        <v>0</v>
      </c>
      <c r="O10" s="55" t="str">
        <f t="shared" si="1"/>
        <v/>
      </c>
    </row>
    <row r="11" spans="1:17">
      <c r="A11" s="40" t="s">
        <v>75</v>
      </c>
      <c r="B11" s="69"/>
      <c r="C11" s="79">
        <f>SUM(C12:C15)</f>
        <v>0</v>
      </c>
      <c r="D11" s="41">
        <f>SUM(D12:D15)</f>
        <v>0</v>
      </c>
      <c r="E11" s="41">
        <f t="shared" ref="E11:G11" si="10">SUM(E12:E15)</f>
        <v>0</v>
      </c>
      <c r="F11" s="41">
        <f t="shared" si="10"/>
        <v>0</v>
      </c>
      <c r="G11" s="41">
        <f t="shared" si="10"/>
        <v>0</v>
      </c>
      <c r="H11" s="54">
        <f>SUM(H12:H15)</f>
        <v>0</v>
      </c>
      <c r="I11" s="79">
        <f>SUM(I12:I15)</f>
        <v>0</v>
      </c>
      <c r="J11" s="54">
        <f>SUM(J12:J15)</f>
        <v>0</v>
      </c>
      <c r="K11" s="79">
        <f>SUM(K12:K15)</f>
        <v>0</v>
      </c>
      <c r="L11" s="54">
        <f>SUM(L12:L15)</f>
        <v>0</v>
      </c>
      <c r="M11" s="79">
        <f t="shared" si="3"/>
        <v>0</v>
      </c>
      <c r="N11" s="90">
        <f t="shared" si="4"/>
        <v>0</v>
      </c>
      <c r="O11" s="54" t="str">
        <f t="shared" si="1"/>
        <v/>
      </c>
    </row>
    <row r="12" spans="1:17" s="11" customFormat="1">
      <c r="A12" s="30" t="s">
        <v>89</v>
      </c>
      <c r="B12" s="72"/>
      <c r="C12" s="80">
        <f>E12+G12</f>
        <v>0</v>
      </c>
      <c r="D12" s="28">
        <f>F12+H12</f>
        <v>0</v>
      </c>
      <c r="E12" s="28"/>
      <c r="F12" s="28">
        <f>E12*F$4</f>
        <v>0</v>
      </c>
      <c r="G12" s="28"/>
      <c r="H12" s="55">
        <f>G12*H$4</f>
        <v>0</v>
      </c>
      <c r="I12" s="80"/>
      <c r="J12" s="55">
        <f>I12*J$4</f>
        <v>0</v>
      </c>
      <c r="K12" s="80"/>
      <c r="L12" s="55">
        <f>K12*L$4</f>
        <v>0</v>
      </c>
      <c r="M12" s="48">
        <f t="shared" si="3"/>
        <v>0</v>
      </c>
      <c r="N12" s="91">
        <f t="shared" si="4"/>
        <v>0</v>
      </c>
      <c r="O12" s="55" t="str">
        <f t="shared" si="1"/>
        <v/>
      </c>
    </row>
    <row r="13" spans="1:17" s="11" customFormat="1">
      <c r="A13" s="56" t="s">
        <v>58</v>
      </c>
      <c r="B13" s="72"/>
      <c r="C13" s="80">
        <f t="shared" ref="C13:C15" si="11">E13+G13</f>
        <v>0</v>
      </c>
      <c r="D13" s="28">
        <f t="shared" ref="D13:D15" si="12">F13+H13</f>
        <v>0</v>
      </c>
      <c r="E13" s="28"/>
      <c r="F13" s="28">
        <f t="shared" ref="F13:F15" si="13">E13*F$4</f>
        <v>0</v>
      </c>
      <c r="G13" s="28"/>
      <c r="H13" s="55">
        <f t="shared" ref="H13" si="14">G13*H$4</f>
        <v>0</v>
      </c>
      <c r="I13" s="80"/>
      <c r="J13" s="57">
        <f t="shared" ref="J13:L13" si="15">I13*J$4</f>
        <v>0</v>
      </c>
      <c r="K13" s="81"/>
      <c r="L13" s="57">
        <f t="shared" si="15"/>
        <v>0</v>
      </c>
      <c r="M13" s="49">
        <f t="shared" si="3"/>
        <v>0</v>
      </c>
      <c r="N13" s="92">
        <f t="shared" si="4"/>
        <v>0</v>
      </c>
      <c r="O13" s="57" t="str">
        <f t="shared" si="1"/>
        <v/>
      </c>
    </row>
    <row r="14" spans="1:17">
      <c r="A14" s="56" t="s">
        <v>54</v>
      </c>
      <c r="B14" s="72"/>
      <c r="C14" s="80">
        <f t="shared" si="11"/>
        <v>0</v>
      </c>
      <c r="D14" s="28">
        <f t="shared" si="12"/>
        <v>0</v>
      </c>
      <c r="E14" s="31"/>
      <c r="F14" s="28">
        <f t="shared" si="13"/>
        <v>0</v>
      </c>
      <c r="G14" s="31"/>
      <c r="H14" s="57">
        <f t="shared" ref="H14" si="16">G14*H$4</f>
        <v>0</v>
      </c>
      <c r="I14" s="80"/>
      <c r="J14" s="57">
        <f t="shared" ref="J14:L14" si="17">I14*J$4</f>
        <v>0</v>
      </c>
      <c r="K14" s="81"/>
      <c r="L14" s="57">
        <f t="shared" si="17"/>
        <v>0</v>
      </c>
      <c r="M14" s="49">
        <f t="shared" si="3"/>
        <v>0</v>
      </c>
      <c r="N14" s="92">
        <f t="shared" si="4"/>
        <v>0</v>
      </c>
      <c r="O14" s="57" t="str">
        <f t="shared" si="1"/>
        <v/>
      </c>
    </row>
    <row r="15" spans="1:17">
      <c r="A15" s="56"/>
      <c r="B15" s="72"/>
      <c r="C15" s="80">
        <f t="shared" si="11"/>
        <v>0</v>
      </c>
      <c r="D15" s="28">
        <f t="shared" si="12"/>
        <v>0</v>
      </c>
      <c r="E15" s="31"/>
      <c r="F15" s="28">
        <f t="shared" si="13"/>
        <v>0</v>
      </c>
      <c r="G15" s="31"/>
      <c r="H15" s="57">
        <f t="shared" ref="H15" si="18">G15*H$4</f>
        <v>0</v>
      </c>
      <c r="I15" s="81"/>
      <c r="J15" s="57">
        <f t="shared" ref="J15:L15" si="19">I15*J$4</f>
        <v>0</v>
      </c>
      <c r="K15" s="81"/>
      <c r="L15" s="57">
        <f t="shared" si="19"/>
        <v>0</v>
      </c>
      <c r="M15" s="49">
        <f t="shared" si="3"/>
        <v>0</v>
      </c>
      <c r="N15" s="92">
        <f t="shared" si="4"/>
        <v>0</v>
      </c>
      <c r="O15" s="57" t="str">
        <f t="shared" si="1"/>
        <v/>
      </c>
    </row>
    <row r="16" spans="1:17" s="45" customFormat="1" ht="15.75">
      <c r="A16" s="58" t="s">
        <v>36</v>
      </c>
      <c r="B16" s="73"/>
      <c r="C16" s="97">
        <f>C17+C23+C30+C35</f>
        <v>0</v>
      </c>
      <c r="D16" s="98">
        <f t="shared" ref="D16:L16" si="20">D17+D23+D30+D35</f>
        <v>0</v>
      </c>
      <c r="E16" s="98">
        <f t="shared" si="20"/>
        <v>0</v>
      </c>
      <c r="F16" s="98">
        <f t="shared" si="20"/>
        <v>0</v>
      </c>
      <c r="G16" s="98">
        <f t="shared" si="20"/>
        <v>0</v>
      </c>
      <c r="H16" s="99">
        <f t="shared" si="20"/>
        <v>0</v>
      </c>
      <c r="I16" s="97">
        <f t="shared" si="20"/>
        <v>0</v>
      </c>
      <c r="J16" s="99">
        <f t="shared" si="20"/>
        <v>0</v>
      </c>
      <c r="K16" s="97">
        <f t="shared" si="20"/>
        <v>0</v>
      </c>
      <c r="L16" s="99">
        <f t="shared" si="20"/>
        <v>0</v>
      </c>
      <c r="M16" s="95">
        <f t="shared" si="3"/>
        <v>0</v>
      </c>
      <c r="N16" s="96">
        <f t="shared" si="4"/>
        <v>0</v>
      </c>
      <c r="O16" s="59" t="str">
        <f t="shared" si="1"/>
        <v/>
      </c>
    </row>
    <row r="17" spans="1:15" s="43" customFormat="1">
      <c r="A17" s="60" t="s">
        <v>59</v>
      </c>
      <c r="B17" s="74"/>
      <c r="C17" s="82">
        <f>SUM(C18:C22)</f>
        <v>0</v>
      </c>
      <c r="D17" s="42">
        <f t="shared" ref="D17:L17" si="21">SUM(D18:D22)</f>
        <v>0</v>
      </c>
      <c r="E17" s="42">
        <f t="shared" si="21"/>
        <v>0</v>
      </c>
      <c r="F17" s="42">
        <f t="shared" si="21"/>
        <v>0</v>
      </c>
      <c r="G17" s="42">
        <f t="shared" si="21"/>
        <v>0</v>
      </c>
      <c r="H17" s="61">
        <f t="shared" si="21"/>
        <v>0</v>
      </c>
      <c r="I17" s="82">
        <f t="shared" si="21"/>
        <v>0</v>
      </c>
      <c r="J17" s="61">
        <f t="shared" si="21"/>
        <v>0</v>
      </c>
      <c r="K17" s="82">
        <f t="shared" si="21"/>
        <v>0</v>
      </c>
      <c r="L17" s="61">
        <f t="shared" si="21"/>
        <v>0</v>
      </c>
      <c r="M17" s="50">
        <f t="shared" si="3"/>
        <v>0</v>
      </c>
      <c r="N17" s="93">
        <f t="shared" si="4"/>
        <v>0</v>
      </c>
      <c r="O17" s="61" t="str">
        <f t="shared" si="1"/>
        <v/>
      </c>
    </row>
    <row r="18" spans="1:15">
      <c r="A18" s="33" t="s">
        <v>91</v>
      </c>
      <c r="B18" s="75"/>
      <c r="C18" s="80">
        <f t="shared" ref="C18:C22" si="22">E18+G18</f>
        <v>0</v>
      </c>
      <c r="D18" s="28">
        <f t="shared" ref="D18:D22" si="23">F18+H18</f>
        <v>0</v>
      </c>
      <c r="E18" s="28"/>
      <c r="F18" s="28">
        <f t="shared" ref="F18:H24" si="24">E18*F$4</f>
        <v>0</v>
      </c>
      <c r="G18" s="28"/>
      <c r="H18" s="55">
        <f t="shared" si="24"/>
        <v>0</v>
      </c>
      <c r="I18" s="80"/>
      <c r="J18" s="55">
        <f t="shared" ref="J18" si="25">I18*J$4</f>
        <v>0</v>
      </c>
      <c r="K18" s="80"/>
      <c r="L18" s="55">
        <f t="shared" ref="L18" si="26">K18*L$4</f>
        <v>0</v>
      </c>
      <c r="M18" s="48">
        <f t="shared" si="3"/>
        <v>0</v>
      </c>
      <c r="N18" s="91">
        <f t="shared" si="4"/>
        <v>0</v>
      </c>
      <c r="O18" s="55" t="str">
        <f t="shared" si="1"/>
        <v/>
      </c>
    </row>
    <row r="19" spans="1:15" s="11" customFormat="1">
      <c r="A19" s="34" t="s">
        <v>92</v>
      </c>
      <c r="B19" s="75"/>
      <c r="C19" s="80">
        <f t="shared" si="22"/>
        <v>0</v>
      </c>
      <c r="D19" s="28">
        <f t="shared" si="23"/>
        <v>0</v>
      </c>
      <c r="E19" s="28"/>
      <c r="F19" s="28">
        <f t="shared" si="24"/>
        <v>0</v>
      </c>
      <c r="G19" s="28"/>
      <c r="H19" s="55">
        <f t="shared" si="24"/>
        <v>0</v>
      </c>
      <c r="I19" s="80"/>
      <c r="J19" s="55">
        <f t="shared" ref="J19" si="27">I19*J$4</f>
        <v>0</v>
      </c>
      <c r="K19" s="80"/>
      <c r="L19" s="55">
        <f t="shared" ref="L19" si="28">K19*L$4</f>
        <v>0</v>
      </c>
      <c r="M19" s="48">
        <f t="shared" si="3"/>
        <v>0</v>
      </c>
      <c r="N19" s="91">
        <f t="shared" si="4"/>
        <v>0</v>
      </c>
      <c r="O19" s="55" t="str">
        <f t="shared" si="1"/>
        <v/>
      </c>
    </row>
    <row r="20" spans="1:15" s="11" customFormat="1">
      <c r="A20" s="27" t="s">
        <v>93</v>
      </c>
      <c r="B20" s="70"/>
      <c r="C20" s="80">
        <f t="shared" si="22"/>
        <v>0</v>
      </c>
      <c r="D20" s="28">
        <f t="shared" si="23"/>
        <v>0</v>
      </c>
      <c r="E20" s="28"/>
      <c r="F20" s="28">
        <f t="shared" si="24"/>
        <v>0</v>
      </c>
      <c r="G20" s="28"/>
      <c r="H20" s="55">
        <f t="shared" si="24"/>
        <v>0</v>
      </c>
      <c r="I20" s="80"/>
      <c r="J20" s="55">
        <f t="shared" ref="J20" si="29">I20*J$4</f>
        <v>0</v>
      </c>
      <c r="K20" s="80"/>
      <c r="L20" s="55">
        <f t="shared" ref="L20" si="30">K20*L$4</f>
        <v>0</v>
      </c>
      <c r="M20" s="48">
        <f t="shared" si="3"/>
        <v>0</v>
      </c>
      <c r="N20" s="91">
        <f t="shared" si="4"/>
        <v>0</v>
      </c>
      <c r="O20" s="55" t="str">
        <f t="shared" si="1"/>
        <v/>
      </c>
    </row>
    <row r="21" spans="1:15">
      <c r="A21" s="27" t="s">
        <v>94</v>
      </c>
      <c r="B21" s="70"/>
      <c r="C21" s="80">
        <f t="shared" si="22"/>
        <v>0</v>
      </c>
      <c r="D21" s="28">
        <f t="shared" si="23"/>
        <v>0</v>
      </c>
      <c r="E21" s="28"/>
      <c r="F21" s="28">
        <f t="shared" si="24"/>
        <v>0</v>
      </c>
      <c r="G21" s="28"/>
      <c r="H21" s="55">
        <f t="shared" si="24"/>
        <v>0</v>
      </c>
      <c r="I21" s="80"/>
      <c r="J21" s="55">
        <f t="shared" ref="J21" si="31">I21*J$4</f>
        <v>0</v>
      </c>
      <c r="K21" s="80"/>
      <c r="L21" s="55">
        <f t="shared" ref="L21" si="32">K21*L$4</f>
        <v>0</v>
      </c>
      <c r="M21" s="48">
        <f t="shared" si="3"/>
        <v>0</v>
      </c>
      <c r="N21" s="91">
        <f t="shared" si="4"/>
        <v>0</v>
      </c>
      <c r="O21" s="55" t="str">
        <f t="shared" si="1"/>
        <v/>
      </c>
    </row>
    <row r="22" spans="1:15" s="11" customFormat="1">
      <c r="A22" s="27" t="s">
        <v>54</v>
      </c>
      <c r="B22" s="70"/>
      <c r="C22" s="80">
        <f t="shared" si="22"/>
        <v>0</v>
      </c>
      <c r="D22" s="28">
        <f t="shared" si="23"/>
        <v>0</v>
      </c>
      <c r="E22" s="28"/>
      <c r="F22" s="28">
        <f t="shared" si="24"/>
        <v>0</v>
      </c>
      <c r="G22" s="28"/>
      <c r="H22" s="55">
        <f t="shared" si="24"/>
        <v>0</v>
      </c>
      <c r="I22" s="80"/>
      <c r="J22" s="55">
        <f t="shared" ref="J22" si="33">I22*J$4</f>
        <v>0</v>
      </c>
      <c r="K22" s="80"/>
      <c r="L22" s="55">
        <f t="shared" ref="L22" si="34">K22*L$4</f>
        <v>0</v>
      </c>
      <c r="M22" s="48">
        <f t="shared" si="3"/>
        <v>0</v>
      </c>
      <c r="N22" s="91">
        <f t="shared" si="4"/>
        <v>0</v>
      </c>
      <c r="O22" s="55" t="str">
        <f t="shared" si="1"/>
        <v/>
      </c>
    </row>
    <row r="23" spans="1:15" s="43" customFormat="1">
      <c r="A23" s="60" t="s">
        <v>60</v>
      </c>
      <c r="B23" s="74"/>
      <c r="C23" s="82">
        <f>SUM(C24:C29)</f>
        <v>0</v>
      </c>
      <c r="D23" s="42">
        <f t="shared" ref="D23:L23" si="35">SUM(D24:D29)</f>
        <v>0</v>
      </c>
      <c r="E23" s="42">
        <f t="shared" si="35"/>
        <v>0</v>
      </c>
      <c r="F23" s="42">
        <f t="shared" si="35"/>
        <v>0</v>
      </c>
      <c r="G23" s="42">
        <f t="shared" si="35"/>
        <v>0</v>
      </c>
      <c r="H23" s="61">
        <f t="shared" si="35"/>
        <v>0</v>
      </c>
      <c r="I23" s="82">
        <f t="shared" si="35"/>
        <v>0</v>
      </c>
      <c r="J23" s="61">
        <f t="shared" si="35"/>
        <v>0</v>
      </c>
      <c r="K23" s="82">
        <f t="shared" si="35"/>
        <v>0</v>
      </c>
      <c r="L23" s="61">
        <f t="shared" si="35"/>
        <v>0</v>
      </c>
      <c r="M23" s="50">
        <f t="shared" si="3"/>
        <v>0</v>
      </c>
      <c r="N23" s="93">
        <f t="shared" si="4"/>
        <v>0</v>
      </c>
      <c r="O23" s="61" t="str">
        <f t="shared" si="1"/>
        <v/>
      </c>
    </row>
    <row r="24" spans="1:15">
      <c r="A24" s="33" t="s">
        <v>61</v>
      </c>
      <c r="B24" s="75"/>
      <c r="C24" s="80">
        <f t="shared" ref="C24" si="36">E24+G24</f>
        <v>0</v>
      </c>
      <c r="D24" s="28">
        <f t="shared" ref="D24" si="37">F24+H24</f>
        <v>0</v>
      </c>
      <c r="E24" s="28"/>
      <c r="F24" s="28">
        <f t="shared" si="24"/>
        <v>0</v>
      </c>
      <c r="G24" s="28"/>
      <c r="H24" s="55">
        <f t="shared" si="24"/>
        <v>0</v>
      </c>
      <c r="I24" s="80"/>
      <c r="J24" s="55">
        <f t="shared" ref="J24:L31" si="38">I24*J$4</f>
        <v>0</v>
      </c>
      <c r="K24" s="80"/>
      <c r="L24" s="55">
        <f t="shared" ref="L24:L29" si="39">K24*L$4</f>
        <v>0</v>
      </c>
      <c r="M24" s="48">
        <f t="shared" si="3"/>
        <v>0</v>
      </c>
      <c r="N24" s="91">
        <f t="shared" si="4"/>
        <v>0</v>
      </c>
      <c r="O24" s="55" t="str">
        <f t="shared" si="1"/>
        <v/>
      </c>
    </row>
    <row r="25" spans="1:15">
      <c r="A25" s="34" t="s">
        <v>95</v>
      </c>
      <c r="B25" s="75"/>
      <c r="C25" s="80">
        <f t="shared" ref="C25:C29" si="40">E25+G25</f>
        <v>0</v>
      </c>
      <c r="D25" s="28">
        <f t="shared" ref="D25:D29" si="41">F25+H25</f>
        <v>0</v>
      </c>
      <c r="E25" s="28"/>
      <c r="F25" s="28">
        <f t="shared" ref="F25" si="42">E25*F$4</f>
        <v>0</v>
      </c>
      <c r="G25" s="28"/>
      <c r="H25" s="55">
        <f t="shared" ref="H25" si="43">G25*H$4</f>
        <v>0</v>
      </c>
      <c r="I25" s="80"/>
      <c r="J25" s="55">
        <f t="shared" si="38"/>
        <v>0</v>
      </c>
      <c r="K25" s="80"/>
      <c r="L25" s="55">
        <f t="shared" si="39"/>
        <v>0</v>
      </c>
      <c r="M25" s="48">
        <f t="shared" si="3"/>
        <v>0</v>
      </c>
      <c r="N25" s="91">
        <f t="shared" si="4"/>
        <v>0</v>
      </c>
      <c r="O25" s="55" t="str">
        <f t="shared" si="1"/>
        <v/>
      </c>
    </row>
    <row r="26" spans="1:15" s="11" customFormat="1">
      <c r="A26" s="34" t="s">
        <v>62</v>
      </c>
      <c r="B26" s="75"/>
      <c r="C26" s="80">
        <f t="shared" si="40"/>
        <v>0</v>
      </c>
      <c r="D26" s="28">
        <f t="shared" si="41"/>
        <v>0</v>
      </c>
      <c r="E26" s="28"/>
      <c r="F26" s="28">
        <f t="shared" ref="F26" si="44">E26*F$4</f>
        <v>0</v>
      </c>
      <c r="G26" s="28"/>
      <c r="H26" s="55">
        <f t="shared" ref="H26" si="45">G26*H$4</f>
        <v>0</v>
      </c>
      <c r="I26" s="80"/>
      <c r="J26" s="55">
        <f t="shared" si="38"/>
        <v>0</v>
      </c>
      <c r="K26" s="80"/>
      <c r="L26" s="55">
        <f t="shared" si="39"/>
        <v>0</v>
      </c>
      <c r="M26" s="48">
        <f t="shared" si="3"/>
        <v>0</v>
      </c>
      <c r="N26" s="91">
        <f t="shared" si="4"/>
        <v>0</v>
      </c>
      <c r="O26" s="55" t="str">
        <f t="shared" si="1"/>
        <v/>
      </c>
    </row>
    <row r="27" spans="1:15" s="11" customFormat="1">
      <c r="A27" s="34" t="s">
        <v>96</v>
      </c>
      <c r="B27" s="75"/>
      <c r="C27" s="80">
        <f t="shared" si="40"/>
        <v>0</v>
      </c>
      <c r="D27" s="28">
        <f t="shared" si="41"/>
        <v>0</v>
      </c>
      <c r="E27" s="28"/>
      <c r="F27" s="28">
        <f t="shared" ref="F27" si="46">E27*F$4</f>
        <v>0</v>
      </c>
      <c r="G27" s="28"/>
      <c r="H27" s="55">
        <f t="shared" ref="H27" si="47">G27*H$4</f>
        <v>0</v>
      </c>
      <c r="I27" s="80"/>
      <c r="J27" s="55">
        <f t="shared" si="38"/>
        <v>0</v>
      </c>
      <c r="K27" s="80"/>
      <c r="L27" s="55">
        <f t="shared" si="39"/>
        <v>0</v>
      </c>
      <c r="M27" s="48">
        <f t="shared" si="3"/>
        <v>0</v>
      </c>
      <c r="N27" s="91">
        <f t="shared" si="4"/>
        <v>0</v>
      </c>
      <c r="O27" s="55" t="str">
        <f t="shared" si="1"/>
        <v/>
      </c>
    </row>
    <row r="28" spans="1:15">
      <c r="A28" s="27" t="s">
        <v>93</v>
      </c>
      <c r="B28" s="70"/>
      <c r="C28" s="80">
        <f t="shared" si="40"/>
        <v>0</v>
      </c>
      <c r="D28" s="28">
        <f t="shared" si="41"/>
        <v>0</v>
      </c>
      <c r="E28" s="28"/>
      <c r="F28" s="28">
        <f t="shared" ref="F28" si="48">E28*F$4</f>
        <v>0</v>
      </c>
      <c r="G28" s="28"/>
      <c r="H28" s="55">
        <f t="shared" ref="H28" si="49">G28*H$4</f>
        <v>0</v>
      </c>
      <c r="I28" s="80"/>
      <c r="J28" s="55">
        <f t="shared" si="38"/>
        <v>0</v>
      </c>
      <c r="K28" s="80"/>
      <c r="L28" s="55">
        <f t="shared" si="39"/>
        <v>0</v>
      </c>
      <c r="M28" s="48">
        <f t="shared" si="3"/>
        <v>0</v>
      </c>
      <c r="N28" s="91">
        <f t="shared" si="4"/>
        <v>0</v>
      </c>
      <c r="O28" s="55" t="str">
        <f t="shared" si="1"/>
        <v/>
      </c>
    </row>
    <row r="29" spans="1:15">
      <c r="A29" s="34" t="s">
        <v>54</v>
      </c>
      <c r="B29" s="75"/>
      <c r="C29" s="80">
        <f t="shared" si="40"/>
        <v>0</v>
      </c>
      <c r="D29" s="28">
        <f t="shared" si="41"/>
        <v>0</v>
      </c>
      <c r="E29" s="28"/>
      <c r="F29" s="28">
        <f t="shared" ref="F29:H37" si="50">E29*F$4</f>
        <v>0</v>
      </c>
      <c r="G29" s="28"/>
      <c r="H29" s="55">
        <f t="shared" ref="H29" si="51">G29*H$4</f>
        <v>0</v>
      </c>
      <c r="I29" s="80"/>
      <c r="J29" s="55">
        <f t="shared" si="38"/>
        <v>0</v>
      </c>
      <c r="K29" s="80"/>
      <c r="L29" s="55">
        <f t="shared" si="39"/>
        <v>0</v>
      </c>
      <c r="M29" s="48">
        <f t="shared" si="3"/>
        <v>0</v>
      </c>
      <c r="N29" s="91">
        <f t="shared" si="4"/>
        <v>0</v>
      </c>
      <c r="O29" s="55" t="str">
        <f t="shared" si="1"/>
        <v/>
      </c>
    </row>
    <row r="30" spans="1:15">
      <c r="A30" s="60" t="s">
        <v>63</v>
      </c>
      <c r="B30" s="76"/>
      <c r="C30" s="82">
        <f>SUM(C31:C34)</f>
        <v>0</v>
      </c>
      <c r="D30" s="42">
        <f t="shared" ref="D30:L30" si="52">SUM(D31:D34)</f>
        <v>0</v>
      </c>
      <c r="E30" s="42">
        <f t="shared" si="52"/>
        <v>0</v>
      </c>
      <c r="F30" s="42">
        <f t="shared" si="52"/>
        <v>0</v>
      </c>
      <c r="G30" s="42">
        <f t="shared" si="52"/>
        <v>0</v>
      </c>
      <c r="H30" s="61">
        <f t="shared" si="52"/>
        <v>0</v>
      </c>
      <c r="I30" s="82">
        <f t="shared" si="52"/>
        <v>0</v>
      </c>
      <c r="J30" s="61">
        <f t="shared" si="52"/>
        <v>0</v>
      </c>
      <c r="K30" s="82">
        <f t="shared" si="52"/>
        <v>0</v>
      </c>
      <c r="L30" s="61">
        <f t="shared" si="52"/>
        <v>0</v>
      </c>
      <c r="M30" s="50">
        <f t="shared" si="3"/>
        <v>0</v>
      </c>
      <c r="N30" s="93">
        <f t="shared" si="4"/>
        <v>0</v>
      </c>
      <c r="O30" s="62" t="str">
        <f t="shared" si="1"/>
        <v/>
      </c>
    </row>
    <row r="31" spans="1:15">
      <c r="A31" s="33" t="s">
        <v>97</v>
      </c>
      <c r="B31" s="75"/>
      <c r="C31" s="80">
        <f t="shared" ref="C31:D34" si="53">E31+G31</f>
        <v>0</v>
      </c>
      <c r="D31" s="28">
        <f t="shared" si="53"/>
        <v>0</v>
      </c>
      <c r="E31" s="28"/>
      <c r="F31" s="28">
        <f t="shared" si="50"/>
        <v>0</v>
      </c>
      <c r="G31" s="28"/>
      <c r="H31" s="28">
        <f t="shared" si="50"/>
        <v>0</v>
      </c>
      <c r="I31" s="80"/>
      <c r="J31" s="55">
        <f t="shared" si="38"/>
        <v>0</v>
      </c>
      <c r="K31" s="80"/>
      <c r="L31" s="55">
        <f t="shared" si="38"/>
        <v>0</v>
      </c>
      <c r="M31" s="48">
        <f t="shared" si="3"/>
        <v>0</v>
      </c>
      <c r="N31" s="91">
        <f t="shared" si="4"/>
        <v>0</v>
      </c>
      <c r="O31" s="55" t="str">
        <f t="shared" si="1"/>
        <v/>
      </c>
    </row>
    <row r="32" spans="1:15">
      <c r="A32" s="27" t="s">
        <v>64</v>
      </c>
      <c r="B32" s="70"/>
      <c r="C32" s="80">
        <f t="shared" si="53"/>
        <v>0</v>
      </c>
      <c r="D32" s="28">
        <f t="shared" si="53"/>
        <v>0</v>
      </c>
      <c r="E32" s="28"/>
      <c r="F32" s="28">
        <f t="shared" si="50"/>
        <v>0</v>
      </c>
      <c r="G32" s="28"/>
      <c r="H32" s="28">
        <f t="shared" ref="H32" si="54">G32*H$4</f>
        <v>0</v>
      </c>
      <c r="I32" s="80"/>
      <c r="J32" s="55">
        <f t="shared" ref="J32" si="55">I32*J$4</f>
        <v>0</v>
      </c>
      <c r="K32" s="80"/>
      <c r="L32" s="55">
        <f t="shared" ref="L32" si="56">K32*L$4</f>
        <v>0</v>
      </c>
      <c r="M32" s="48">
        <f t="shared" si="3"/>
        <v>0</v>
      </c>
      <c r="N32" s="91">
        <f t="shared" si="4"/>
        <v>0</v>
      </c>
      <c r="O32" s="55" t="str">
        <f t="shared" si="1"/>
        <v/>
      </c>
    </row>
    <row r="33" spans="1:15">
      <c r="A33" s="27" t="s">
        <v>98</v>
      </c>
      <c r="B33" s="70"/>
      <c r="C33" s="80">
        <f t="shared" si="53"/>
        <v>0</v>
      </c>
      <c r="D33" s="28">
        <f t="shared" si="53"/>
        <v>0</v>
      </c>
      <c r="E33" s="28"/>
      <c r="F33" s="28">
        <f t="shared" si="50"/>
        <v>0</v>
      </c>
      <c r="G33" s="28"/>
      <c r="H33" s="28">
        <f t="shared" ref="H33" si="57">G33*H$4</f>
        <v>0</v>
      </c>
      <c r="I33" s="80"/>
      <c r="J33" s="55">
        <f t="shared" ref="J33" si="58">I33*J$4</f>
        <v>0</v>
      </c>
      <c r="K33" s="80"/>
      <c r="L33" s="55">
        <f t="shared" ref="L33" si="59">K33*L$4</f>
        <v>0</v>
      </c>
      <c r="M33" s="48">
        <f t="shared" si="3"/>
        <v>0</v>
      </c>
      <c r="N33" s="91">
        <f t="shared" si="4"/>
        <v>0</v>
      </c>
      <c r="O33" s="55" t="str">
        <f t="shared" si="1"/>
        <v/>
      </c>
    </row>
    <row r="34" spans="1:15">
      <c r="A34" s="27" t="s">
        <v>54</v>
      </c>
      <c r="B34" s="70"/>
      <c r="C34" s="80">
        <f t="shared" si="53"/>
        <v>0</v>
      </c>
      <c r="D34" s="28">
        <f t="shared" si="53"/>
        <v>0</v>
      </c>
      <c r="E34" s="28"/>
      <c r="F34" s="28">
        <f t="shared" si="50"/>
        <v>0</v>
      </c>
      <c r="G34" s="28"/>
      <c r="H34" s="28">
        <f t="shared" ref="H34:H37" si="60">G34*H$4</f>
        <v>0</v>
      </c>
      <c r="I34" s="80"/>
      <c r="J34" s="55">
        <f t="shared" ref="J34" si="61">I34*J$4</f>
        <v>0</v>
      </c>
      <c r="K34" s="80"/>
      <c r="L34" s="55">
        <f t="shared" ref="L34" si="62">K34*L$4</f>
        <v>0</v>
      </c>
      <c r="M34" s="48">
        <f t="shared" si="3"/>
        <v>0</v>
      </c>
      <c r="N34" s="91">
        <f t="shared" si="4"/>
        <v>0</v>
      </c>
      <c r="O34" s="55" t="str">
        <f t="shared" si="1"/>
        <v/>
      </c>
    </row>
    <row r="35" spans="1:15">
      <c r="A35" s="40" t="s">
        <v>78</v>
      </c>
      <c r="B35" s="69"/>
      <c r="C35" s="82">
        <f>SUM(C36:C37)</f>
        <v>0</v>
      </c>
      <c r="D35" s="42">
        <f t="shared" ref="D35:L35" si="63">SUM(D36:D37)</f>
        <v>0</v>
      </c>
      <c r="E35" s="42">
        <f t="shared" si="63"/>
        <v>0</v>
      </c>
      <c r="F35" s="42">
        <f t="shared" si="63"/>
        <v>0</v>
      </c>
      <c r="G35" s="42">
        <f t="shared" si="63"/>
        <v>0</v>
      </c>
      <c r="H35" s="61">
        <f t="shared" si="63"/>
        <v>0</v>
      </c>
      <c r="I35" s="82">
        <f t="shared" si="63"/>
        <v>0</v>
      </c>
      <c r="J35" s="61">
        <f t="shared" si="63"/>
        <v>0</v>
      </c>
      <c r="K35" s="82">
        <f t="shared" si="63"/>
        <v>0</v>
      </c>
      <c r="L35" s="61">
        <f t="shared" si="63"/>
        <v>0</v>
      </c>
      <c r="M35" s="50">
        <f t="shared" si="3"/>
        <v>0</v>
      </c>
      <c r="N35" s="93">
        <f t="shared" si="4"/>
        <v>0</v>
      </c>
      <c r="O35" s="54" t="str">
        <f t="shared" si="1"/>
        <v/>
      </c>
    </row>
    <row r="36" spans="1:15" s="11" customFormat="1">
      <c r="A36" s="27" t="s">
        <v>54</v>
      </c>
      <c r="B36" s="70"/>
      <c r="C36" s="80">
        <f t="shared" ref="C36:C37" si="64">E36+G36</f>
        <v>0</v>
      </c>
      <c r="D36" s="28">
        <f t="shared" ref="D36:D37" si="65">F36+H36</f>
        <v>0</v>
      </c>
      <c r="E36" s="28"/>
      <c r="F36" s="28">
        <f t="shared" si="50"/>
        <v>0</v>
      </c>
      <c r="G36" s="28"/>
      <c r="H36" s="28">
        <f t="shared" si="60"/>
        <v>0</v>
      </c>
      <c r="I36" s="80"/>
      <c r="J36" s="55">
        <f t="shared" ref="J36:J37" si="66">I36*J$4</f>
        <v>0</v>
      </c>
      <c r="K36" s="80"/>
      <c r="L36" s="55">
        <f t="shared" ref="L36:L37" si="67">K36*L$4</f>
        <v>0</v>
      </c>
      <c r="M36" s="48">
        <f t="shared" si="3"/>
        <v>0</v>
      </c>
      <c r="N36" s="91">
        <f t="shared" si="4"/>
        <v>0</v>
      </c>
      <c r="O36" s="55" t="str">
        <f t="shared" si="1"/>
        <v/>
      </c>
    </row>
    <row r="37" spans="1:15" s="11" customFormat="1">
      <c r="A37" s="46"/>
      <c r="B37" s="70"/>
      <c r="C37" s="80">
        <f t="shared" si="64"/>
        <v>0</v>
      </c>
      <c r="D37" s="28">
        <f t="shared" si="65"/>
        <v>0</v>
      </c>
      <c r="E37" s="31"/>
      <c r="F37" s="28">
        <f t="shared" si="50"/>
        <v>0</v>
      </c>
      <c r="G37" s="31"/>
      <c r="H37" s="28">
        <f t="shared" si="60"/>
        <v>0</v>
      </c>
      <c r="I37" s="81"/>
      <c r="J37" s="55">
        <f t="shared" si="66"/>
        <v>0</v>
      </c>
      <c r="K37" s="81"/>
      <c r="L37" s="55">
        <f t="shared" si="67"/>
        <v>0</v>
      </c>
      <c r="M37" s="49">
        <f t="shared" si="3"/>
        <v>0</v>
      </c>
      <c r="N37" s="92">
        <f t="shared" si="4"/>
        <v>0</v>
      </c>
      <c r="O37" s="57" t="str">
        <f t="shared" si="1"/>
        <v/>
      </c>
    </row>
    <row r="38" spans="1:15" ht="15.75">
      <c r="A38" s="58" t="s">
        <v>74</v>
      </c>
      <c r="B38" s="73"/>
      <c r="C38" s="97">
        <f>C39+C43+C48+C53</f>
        <v>0</v>
      </c>
      <c r="D38" s="98">
        <f t="shared" ref="D38:L38" si="68">D39+D43+D48+D53</f>
        <v>0</v>
      </c>
      <c r="E38" s="98">
        <f t="shared" si="68"/>
        <v>0</v>
      </c>
      <c r="F38" s="98">
        <f t="shared" si="68"/>
        <v>0</v>
      </c>
      <c r="G38" s="98">
        <f t="shared" si="68"/>
        <v>0</v>
      </c>
      <c r="H38" s="99">
        <f t="shared" si="68"/>
        <v>0</v>
      </c>
      <c r="I38" s="97">
        <f t="shared" si="68"/>
        <v>0</v>
      </c>
      <c r="J38" s="99">
        <f t="shared" si="68"/>
        <v>0</v>
      </c>
      <c r="K38" s="97">
        <f t="shared" si="68"/>
        <v>0</v>
      </c>
      <c r="L38" s="99">
        <f t="shared" si="68"/>
        <v>0</v>
      </c>
      <c r="M38" s="95">
        <f t="shared" si="3"/>
        <v>0</v>
      </c>
      <c r="N38" s="96">
        <f t="shared" si="4"/>
        <v>0</v>
      </c>
      <c r="O38" s="59" t="str">
        <f t="shared" si="1"/>
        <v/>
      </c>
    </row>
    <row r="39" spans="1:15">
      <c r="A39" s="40" t="s">
        <v>65</v>
      </c>
      <c r="B39" s="69"/>
      <c r="C39" s="79">
        <f>SUM(C40:C42)</f>
        <v>0</v>
      </c>
      <c r="D39" s="41">
        <f t="shared" ref="D39:L39" si="69">SUM(D40:D42)</f>
        <v>0</v>
      </c>
      <c r="E39" s="41">
        <f t="shared" si="69"/>
        <v>0</v>
      </c>
      <c r="F39" s="41">
        <f t="shared" si="69"/>
        <v>0</v>
      </c>
      <c r="G39" s="41">
        <f t="shared" si="69"/>
        <v>0</v>
      </c>
      <c r="H39" s="54">
        <f t="shared" si="69"/>
        <v>0</v>
      </c>
      <c r="I39" s="79">
        <f t="shared" si="69"/>
        <v>0</v>
      </c>
      <c r="J39" s="54">
        <f t="shared" si="69"/>
        <v>0</v>
      </c>
      <c r="K39" s="79">
        <f t="shared" si="69"/>
        <v>0</v>
      </c>
      <c r="L39" s="54">
        <f t="shared" si="69"/>
        <v>0</v>
      </c>
      <c r="M39" s="47">
        <f t="shared" si="3"/>
        <v>0</v>
      </c>
      <c r="N39" s="90">
        <f t="shared" si="4"/>
        <v>0</v>
      </c>
      <c r="O39" s="54" t="str">
        <f t="shared" si="1"/>
        <v/>
      </c>
    </row>
    <row r="40" spans="1:15">
      <c r="A40" s="52" t="s">
        <v>99</v>
      </c>
      <c r="B40" s="71"/>
      <c r="C40" s="80">
        <f t="shared" ref="C40:D42" si="70">E40+G40</f>
        <v>0</v>
      </c>
      <c r="D40" s="28">
        <f t="shared" si="70"/>
        <v>0</v>
      </c>
      <c r="E40" s="28"/>
      <c r="F40" s="28">
        <f t="shared" ref="F40" si="71">E40*F$4</f>
        <v>0</v>
      </c>
      <c r="G40" s="28"/>
      <c r="H40" s="55">
        <f t="shared" ref="H40" si="72">G40*H$4</f>
        <v>0</v>
      </c>
      <c r="I40" s="80"/>
      <c r="J40" s="55">
        <f t="shared" ref="J40" si="73">I40*J$4</f>
        <v>0</v>
      </c>
      <c r="K40" s="80"/>
      <c r="L40" s="55">
        <f t="shared" ref="L40" si="74">K40*L$4</f>
        <v>0</v>
      </c>
      <c r="M40" s="48">
        <f t="shared" si="3"/>
        <v>0</v>
      </c>
      <c r="N40" s="91">
        <f t="shared" si="4"/>
        <v>0</v>
      </c>
      <c r="O40" s="55" t="str">
        <f t="shared" si="1"/>
        <v/>
      </c>
    </row>
    <row r="41" spans="1:15">
      <c r="A41" s="52" t="s">
        <v>100</v>
      </c>
      <c r="B41" s="71"/>
      <c r="C41" s="80">
        <f t="shared" si="70"/>
        <v>0</v>
      </c>
      <c r="D41" s="28">
        <f t="shared" si="70"/>
        <v>0</v>
      </c>
      <c r="E41" s="28"/>
      <c r="F41" s="28">
        <f t="shared" ref="F41" si="75">E41*F$4</f>
        <v>0</v>
      </c>
      <c r="G41" s="28"/>
      <c r="H41" s="55">
        <f t="shared" ref="H41" si="76">G41*H$4</f>
        <v>0</v>
      </c>
      <c r="I41" s="80"/>
      <c r="J41" s="55">
        <f t="shared" ref="J41" si="77">I41*J$4</f>
        <v>0</v>
      </c>
      <c r="K41" s="80"/>
      <c r="L41" s="55">
        <f t="shared" ref="L41" si="78">K41*L$4</f>
        <v>0</v>
      </c>
      <c r="M41" s="48">
        <f t="shared" si="3"/>
        <v>0</v>
      </c>
      <c r="N41" s="91">
        <f t="shared" si="4"/>
        <v>0</v>
      </c>
      <c r="O41" s="55" t="str">
        <f t="shared" si="1"/>
        <v/>
      </c>
    </row>
    <row r="42" spans="1:15" s="11" customFormat="1">
      <c r="A42" s="52" t="s">
        <v>54</v>
      </c>
      <c r="B42" s="71"/>
      <c r="C42" s="80">
        <f t="shared" si="70"/>
        <v>0</v>
      </c>
      <c r="D42" s="28">
        <f t="shared" si="70"/>
        <v>0</v>
      </c>
      <c r="E42" s="28"/>
      <c r="F42" s="28">
        <f t="shared" ref="F42" si="79">E42*F$4</f>
        <v>0</v>
      </c>
      <c r="G42" s="28"/>
      <c r="H42" s="55">
        <f t="shared" ref="H42" si="80">G42*H$4</f>
        <v>0</v>
      </c>
      <c r="I42" s="80"/>
      <c r="J42" s="55">
        <f t="shared" ref="J42" si="81">I42*J$4</f>
        <v>0</v>
      </c>
      <c r="K42" s="80"/>
      <c r="L42" s="55">
        <f t="shared" ref="L42" si="82">K42*L$4</f>
        <v>0</v>
      </c>
      <c r="M42" s="48">
        <f t="shared" si="3"/>
        <v>0</v>
      </c>
      <c r="N42" s="91">
        <f t="shared" si="4"/>
        <v>0</v>
      </c>
      <c r="O42" s="55" t="str">
        <f t="shared" si="1"/>
        <v/>
      </c>
    </row>
    <row r="43" spans="1:15">
      <c r="A43" s="40" t="s">
        <v>67</v>
      </c>
      <c r="B43" s="69"/>
      <c r="C43" s="79">
        <f t="shared" ref="C43:C56" si="83">E43+G43</f>
        <v>0</v>
      </c>
      <c r="D43" s="41">
        <f t="shared" ref="D43:D56" si="84">F43+H43</f>
        <v>0</v>
      </c>
      <c r="E43" s="41">
        <f>SUM(E44:E47)</f>
        <v>0</v>
      </c>
      <c r="F43" s="41">
        <f t="shared" ref="F43:L43" si="85">SUM(F44:F47)</f>
        <v>0</v>
      </c>
      <c r="G43" s="41">
        <f t="shared" si="85"/>
        <v>0</v>
      </c>
      <c r="H43" s="54">
        <f t="shared" si="85"/>
        <v>0</v>
      </c>
      <c r="I43" s="79">
        <f t="shared" si="85"/>
        <v>0</v>
      </c>
      <c r="J43" s="54">
        <f t="shared" si="85"/>
        <v>0</v>
      </c>
      <c r="K43" s="79">
        <f t="shared" si="85"/>
        <v>0</v>
      </c>
      <c r="L43" s="54">
        <f t="shared" si="85"/>
        <v>0</v>
      </c>
      <c r="M43" s="47">
        <f t="shared" si="3"/>
        <v>0</v>
      </c>
      <c r="N43" s="90">
        <f t="shared" si="4"/>
        <v>0</v>
      </c>
      <c r="O43" s="54" t="str">
        <f t="shared" si="1"/>
        <v/>
      </c>
    </row>
    <row r="44" spans="1:15">
      <c r="A44" s="29" t="s">
        <v>68</v>
      </c>
      <c r="B44" s="71"/>
      <c r="C44" s="80">
        <f t="shared" si="83"/>
        <v>0</v>
      </c>
      <c r="D44" s="28">
        <f t="shared" si="84"/>
        <v>0</v>
      </c>
      <c r="E44" s="28"/>
      <c r="F44" s="28">
        <f t="shared" ref="F44" si="86">E44*F$4</f>
        <v>0</v>
      </c>
      <c r="G44" s="28"/>
      <c r="H44" s="55">
        <f t="shared" ref="H44" si="87">G44*H$4</f>
        <v>0</v>
      </c>
      <c r="I44" s="80"/>
      <c r="J44" s="55">
        <f t="shared" ref="J44" si="88">I44*J$4</f>
        <v>0</v>
      </c>
      <c r="K44" s="80"/>
      <c r="L44" s="55">
        <f t="shared" ref="L44" si="89">K44*L$4</f>
        <v>0</v>
      </c>
      <c r="M44" s="48">
        <f t="shared" si="3"/>
        <v>0</v>
      </c>
      <c r="N44" s="91">
        <f t="shared" si="4"/>
        <v>0</v>
      </c>
      <c r="O44" s="55" t="str">
        <f t="shared" si="1"/>
        <v/>
      </c>
    </row>
    <row r="45" spans="1:15">
      <c r="A45" s="29" t="s">
        <v>69</v>
      </c>
      <c r="B45" s="71"/>
      <c r="C45" s="80">
        <f t="shared" si="83"/>
        <v>0</v>
      </c>
      <c r="D45" s="28">
        <f t="shared" si="84"/>
        <v>0</v>
      </c>
      <c r="E45" s="28"/>
      <c r="F45" s="28">
        <f t="shared" ref="F45" si="90">E45*F$4</f>
        <v>0</v>
      </c>
      <c r="G45" s="28"/>
      <c r="H45" s="55">
        <f t="shared" ref="H45" si="91">G45*H$4</f>
        <v>0</v>
      </c>
      <c r="I45" s="80"/>
      <c r="J45" s="55">
        <f t="shared" ref="J45" si="92">I45*J$4</f>
        <v>0</v>
      </c>
      <c r="K45" s="80"/>
      <c r="L45" s="55">
        <f t="shared" ref="L45" si="93">K45*L$4</f>
        <v>0</v>
      </c>
      <c r="M45" s="48">
        <f t="shared" si="3"/>
        <v>0</v>
      </c>
      <c r="N45" s="91">
        <f t="shared" si="4"/>
        <v>0</v>
      </c>
      <c r="O45" s="55" t="str">
        <f t="shared" si="1"/>
        <v/>
      </c>
    </row>
    <row r="46" spans="1:15">
      <c r="A46" s="29" t="s">
        <v>54</v>
      </c>
      <c r="B46" s="71"/>
      <c r="C46" s="80">
        <f t="shared" si="83"/>
        <v>0</v>
      </c>
      <c r="D46" s="28">
        <f t="shared" si="84"/>
        <v>0</v>
      </c>
      <c r="E46" s="28"/>
      <c r="F46" s="28">
        <f t="shared" ref="F46" si="94">E46*F$4</f>
        <v>0</v>
      </c>
      <c r="G46" s="28"/>
      <c r="H46" s="55">
        <f t="shared" ref="H46" si="95">G46*H$4</f>
        <v>0</v>
      </c>
      <c r="I46" s="80"/>
      <c r="J46" s="55">
        <f t="shared" ref="J46" si="96">I46*J$4</f>
        <v>0</v>
      </c>
      <c r="K46" s="80"/>
      <c r="L46" s="55">
        <f t="shared" ref="L46" si="97">K46*L$4</f>
        <v>0</v>
      </c>
      <c r="M46" s="48">
        <f t="shared" si="3"/>
        <v>0</v>
      </c>
      <c r="N46" s="91">
        <f t="shared" si="4"/>
        <v>0</v>
      </c>
      <c r="O46" s="55" t="str">
        <f t="shared" si="1"/>
        <v/>
      </c>
    </row>
    <row r="47" spans="1:15">
      <c r="A47" s="29"/>
      <c r="B47" s="71"/>
      <c r="C47" s="80">
        <f t="shared" si="83"/>
        <v>0</v>
      </c>
      <c r="D47" s="28">
        <f t="shared" si="84"/>
        <v>0</v>
      </c>
      <c r="E47" s="28"/>
      <c r="F47" s="28">
        <f t="shared" ref="F47" si="98">E47*F$4</f>
        <v>0</v>
      </c>
      <c r="G47" s="28"/>
      <c r="H47" s="55">
        <f t="shared" ref="H47" si="99">G47*H$4</f>
        <v>0</v>
      </c>
      <c r="I47" s="80"/>
      <c r="J47" s="55">
        <f t="shared" ref="J47" si="100">I47*J$4</f>
        <v>0</v>
      </c>
      <c r="K47" s="80"/>
      <c r="L47" s="55">
        <f t="shared" ref="L47" si="101">K47*L$4</f>
        <v>0</v>
      </c>
      <c r="M47" s="48">
        <f t="shared" si="3"/>
        <v>0</v>
      </c>
      <c r="N47" s="91">
        <f t="shared" si="4"/>
        <v>0</v>
      </c>
      <c r="O47" s="55" t="str">
        <f t="shared" si="1"/>
        <v/>
      </c>
    </row>
    <row r="48" spans="1:15">
      <c r="A48" s="40" t="s">
        <v>42</v>
      </c>
      <c r="B48" s="69"/>
      <c r="C48" s="79">
        <f t="shared" si="83"/>
        <v>0</v>
      </c>
      <c r="D48" s="41">
        <f t="shared" si="84"/>
        <v>0</v>
      </c>
      <c r="E48" s="41">
        <f>SUM(E49:E52)</f>
        <v>0</v>
      </c>
      <c r="F48" s="41">
        <f t="shared" ref="F48:L48" si="102">SUM(F49:F52)</f>
        <v>0</v>
      </c>
      <c r="G48" s="41">
        <f t="shared" si="102"/>
        <v>0</v>
      </c>
      <c r="H48" s="54">
        <f t="shared" si="102"/>
        <v>0</v>
      </c>
      <c r="I48" s="79">
        <f t="shared" si="102"/>
        <v>0</v>
      </c>
      <c r="J48" s="54">
        <f t="shared" si="102"/>
        <v>0</v>
      </c>
      <c r="K48" s="79">
        <f t="shared" si="102"/>
        <v>0</v>
      </c>
      <c r="L48" s="54">
        <f t="shared" si="102"/>
        <v>0</v>
      </c>
      <c r="M48" s="47">
        <f t="shared" si="3"/>
        <v>0</v>
      </c>
      <c r="N48" s="90">
        <f t="shared" si="4"/>
        <v>0</v>
      </c>
      <c r="O48" s="54" t="str">
        <f t="shared" si="1"/>
        <v/>
      </c>
    </row>
    <row r="49" spans="1:15">
      <c r="A49" s="35" t="s">
        <v>101</v>
      </c>
      <c r="B49" s="71"/>
      <c r="C49" s="81">
        <f t="shared" si="83"/>
        <v>0</v>
      </c>
      <c r="D49" s="31">
        <f t="shared" si="84"/>
        <v>0</v>
      </c>
      <c r="E49" s="31"/>
      <c r="F49" s="31">
        <f t="shared" ref="F49" si="103">E49*F$4</f>
        <v>0</v>
      </c>
      <c r="G49" s="31"/>
      <c r="H49" s="57">
        <f t="shared" ref="H49" si="104">G49*H$4</f>
        <v>0</v>
      </c>
      <c r="I49" s="81"/>
      <c r="J49" s="57">
        <f t="shared" ref="J49" si="105">I49*J$4</f>
        <v>0</v>
      </c>
      <c r="K49" s="81"/>
      <c r="L49" s="57">
        <f t="shared" ref="L49" si="106">K49*L$4</f>
        <v>0</v>
      </c>
      <c r="M49" s="49">
        <f t="shared" si="3"/>
        <v>0</v>
      </c>
      <c r="N49" s="92">
        <f t="shared" si="4"/>
        <v>0</v>
      </c>
      <c r="O49" s="57" t="str">
        <f t="shared" si="1"/>
        <v/>
      </c>
    </row>
    <row r="50" spans="1:15">
      <c r="A50" s="35" t="s">
        <v>102</v>
      </c>
      <c r="B50" s="71"/>
      <c r="C50" s="81">
        <f t="shared" si="83"/>
        <v>0</v>
      </c>
      <c r="D50" s="31">
        <f t="shared" si="84"/>
        <v>0</v>
      </c>
      <c r="E50" s="31"/>
      <c r="F50" s="31">
        <f t="shared" ref="F50" si="107">E50*F$4</f>
        <v>0</v>
      </c>
      <c r="G50" s="31"/>
      <c r="H50" s="57">
        <f t="shared" ref="H50" si="108">G50*H$4</f>
        <v>0</v>
      </c>
      <c r="I50" s="81"/>
      <c r="J50" s="57">
        <f t="shared" ref="J50" si="109">I50*J$4</f>
        <v>0</v>
      </c>
      <c r="K50" s="81"/>
      <c r="L50" s="57">
        <f t="shared" ref="L50" si="110">K50*L$4</f>
        <v>0</v>
      </c>
      <c r="M50" s="49">
        <f t="shared" si="3"/>
        <v>0</v>
      </c>
      <c r="N50" s="92">
        <f t="shared" si="4"/>
        <v>0</v>
      </c>
      <c r="O50" s="57" t="str">
        <f t="shared" si="1"/>
        <v/>
      </c>
    </row>
    <row r="51" spans="1:15">
      <c r="A51" s="35" t="s">
        <v>103</v>
      </c>
      <c r="B51" s="71"/>
      <c r="C51" s="81">
        <f t="shared" si="83"/>
        <v>0</v>
      </c>
      <c r="D51" s="31">
        <f t="shared" si="84"/>
        <v>0</v>
      </c>
      <c r="E51" s="31"/>
      <c r="F51" s="31">
        <f t="shared" ref="F51" si="111">E51*F$4</f>
        <v>0</v>
      </c>
      <c r="G51" s="31"/>
      <c r="H51" s="57">
        <f t="shared" ref="H51" si="112">G51*H$4</f>
        <v>0</v>
      </c>
      <c r="I51" s="81"/>
      <c r="J51" s="57">
        <f t="shared" ref="J51" si="113">I51*J$4</f>
        <v>0</v>
      </c>
      <c r="K51" s="81"/>
      <c r="L51" s="57">
        <f t="shared" ref="L51" si="114">K51*L$4</f>
        <v>0</v>
      </c>
      <c r="M51" s="49">
        <f t="shared" si="3"/>
        <v>0</v>
      </c>
      <c r="N51" s="92">
        <f t="shared" si="4"/>
        <v>0</v>
      </c>
      <c r="O51" s="57" t="str">
        <f t="shared" si="1"/>
        <v/>
      </c>
    </row>
    <row r="52" spans="1:15" s="11" customFormat="1">
      <c r="A52" s="35" t="s">
        <v>54</v>
      </c>
      <c r="B52" s="71"/>
      <c r="C52" s="81">
        <f t="shared" si="83"/>
        <v>0</v>
      </c>
      <c r="D52" s="31">
        <f t="shared" si="84"/>
        <v>0</v>
      </c>
      <c r="E52" s="31"/>
      <c r="F52" s="31">
        <f t="shared" ref="F52" si="115">E52*F$4</f>
        <v>0</v>
      </c>
      <c r="G52" s="31"/>
      <c r="H52" s="57">
        <f t="shared" ref="H52" si="116">G52*H$4</f>
        <v>0</v>
      </c>
      <c r="I52" s="81"/>
      <c r="J52" s="57">
        <f t="shared" ref="J52" si="117">I52*J$4</f>
        <v>0</v>
      </c>
      <c r="K52" s="81"/>
      <c r="L52" s="57">
        <f t="shared" ref="L52" si="118">K52*L$4</f>
        <v>0</v>
      </c>
      <c r="M52" s="49">
        <f t="shared" si="3"/>
        <v>0</v>
      </c>
      <c r="N52" s="92">
        <f t="shared" si="4"/>
        <v>0</v>
      </c>
      <c r="O52" s="57" t="str">
        <f t="shared" si="1"/>
        <v/>
      </c>
    </row>
    <row r="53" spans="1:15">
      <c r="A53" s="40" t="s">
        <v>104</v>
      </c>
      <c r="B53" s="69"/>
      <c r="C53" s="79">
        <f t="shared" si="83"/>
        <v>0</v>
      </c>
      <c r="D53" s="41">
        <f t="shared" si="84"/>
        <v>0</v>
      </c>
      <c r="E53" s="41">
        <f>SUM(E54:E56)</f>
        <v>0</v>
      </c>
      <c r="F53" s="41">
        <f t="shared" ref="F53:L53" si="119">SUM(F54:F56)</f>
        <v>0</v>
      </c>
      <c r="G53" s="41">
        <f t="shared" si="119"/>
        <v>0</v>
      </c>
      <c r="H53" s="54">
        <f t="shared" si="119"/>
        <v>0</v>
      </c>
      <c r="I53" s="79">
        <f t="shared" si="119"/>
        <v>0</v>
      </c>
      <c r="J53" s="54">
        <f t="shared" si="119"/>
        <v>0</v>
      </c>
      <c r="K53" s="79">
        <f t="shared" si="119"/>
        <v>0</v>
      </c>
      <c r="L53" s="54">
        <f t="shared" si="119"/>
        <v>0</v>
      </c>
      <c r="M53" s="47">
        <f t="shared" si="3"/>
        <v>0</v>
      </c>
      <c r="N53" s="90">
        <f t="shared" si="4"/>
        <v>0</v>
      </c>
      <c r="O53" s="54" t="str">
        <f t="shared" si="1"/>
        <v/>
      </c>
    </row>
    <row r="54" spans="1:15">
      <c r="A54" s="35" t="s">
        <v>105</v>
      </c>
      <c r="B54" s="71"/>
      <c r="C54" s="81">
        <f t="shared" si="83"/>
        <v>0</v>
      </c>
      <c r="D54" s="31">
        <f t="shared" si="84"/>
        <v>0</v>
      </c>
      <c r="E54" s="31"/>
      <c r="F54" s="31">
        <f t="shared" ref="F54" si="120">E54*F$4</f>
        <v>0</v>
      </c>
      <c r="G54" s="31"/>
      <c r="H54" s="57">
        <f t="shared" ref="H54" si="121">G54*H$4</f>
        <v>0</v>
      </c>
      <c r="I54" s="81"/>
      <c r="J54" s="57">
        <f t="shared" ref="J54" si="122">I54*J$4</f>
        <v>0</v>
      </c>
      <c r="K54" s="81"/>
      <c r="L54" s="57">
        <f t="shared" ref="L54" si="123">K54*L$4</f>
        <v>0</v>
      </c>
      <c r="M54" s="49">
        <f t="shared" si="3"/>
        <v>0</v>
      </c>
      <c r="N54" s="92">
        <f t="shared" si="4"/>
        <v>0</v>
      </c>
      <c r="O54" s="57" t="str">
        <f t="shared" si="1"/>
        <v/>
      </c>
    </row>
    <row r="55" spans="1:15" s="11" customFormat="1">
      <c r="A55" s="63" t="s">
        <v>106</v>
      </c>
      <c r="B55" s="71"/>
      <c r="C55" s="81">
        <f t="shared" si="83"/>
        <v>0</v>
      </c>
      <c r="D55" s="31">
        <f t="shared" si="84"/>
        <v>0</v>
      </c>
      <c r="E55" s="31"/>
      <c r="F55" s="31">
        <f t="shared" ref="F55" si="124">E55*F$4</f>
        <v>0</v>
      </c>
      <c r="G55" s="31"/>
      <c r="H55" s="57">
        <f t="shared" ref="H55" si="125">G55*H$4</f>
        <v>0</v>
      </c>
      <c r="I55" s="81"/>
      <c r="J55" s="57">
        <f t="shared" ref="J55" si="126">I55*J$4</f>
        <v>0</v>
      </c>
      <c r="K55" s="81"/>
      <c r="L55" s="57">
        <f t="shared" ref="L55" si="127">K55*L$4</f>
        <v>0</v>
      </c>
      <c r="M55" s="49">
        <f t="shared" si="3"/>
        <v>0</v>
      </c>
      <c r="N55" s="92">
        <f t="shared" si="4"/>
        <v>0</v>
      </c>
      <c r="O55" s="57" t="str">
        <f>IF(N$58=0,"",N55/N$58)</f>
        <v/>
      </c>
    </row>
    <row r="56" spans="1:15" ht="15.75" thickBot="1">
      <c r="A56" s="64" t="s">
        <v>54</v>
      </c>
      <c r="B56" s="77"/>
      <c r="C56" s="83">
        <f t="shared" si="83"/>
        <v>0</v>
      </c>
      <c r="D56" s="32">
        <f t="shared" si="84"/>
        <v>0</v>
      </c>
      <c r="E56" s="32"/>
      <c r="F56" s="32">
        <f t="shared" ref="F56" si="128">E56*F$4</f>
        <v>0</v>
      </c>
      <c r="G56" s="32"/>
      <c r="H56" s="65">
        <f t="shared" ref="H56" si="129">G56*H$4</f>
        <v>0</v>
      </c>
      <c r="I56" s="83"/>
      <c r="J56" s="65">
        <f t="shared" ref="J56" si="130">I56*J$4</f>
        <v>0</v>
      </c>
      <c r="K56" s="83"/>
      <c r="L56" s="65">
        <f t="shared" ref="L56" si="131">K56*L$4</f>
        <v>0</v>
      </c>
      <c r="M56" s="51">
        <f t="shared" si="3"/>
        <v>0</v>
      </c>
      <c r="N56" s="94">
        <f t="shared" si="4"/>
        <v>0</v>
      </c>
      <c r="O56" s="65" t="str">
        <f t="shared" ref="O56" si="132">IF(N$58=0,"",N56/N$58)</f>
        <v/>
      </c>
    </row>
    <row r="57" spans="1:15" ht="15.75" thickBot="1">
      <c r="A57" s="36"/>
      <c r="B57" s="36"/>
      <c r="C57" s="37"/>
      <c r="D57" s="37"/>
      <c r="E57" s="37"/>
      <c r="F57" s="37"/>
      <c r="G57" s="37"/>
      <c r="H57" s="37"/>
      <c r="I57" s="37"/>
      <c r="J57" s="37"/>
      <c r="K57" s="38"/>
      <c r="L57" s="38"/>
      <c r="M57" s="38"/>
      <c r="N57" s="38"/>
      <c r="O57" s="38"/>
    </row>
    <row r="58" spans="1:15" ht="21.75" thickBot="1">
      <c r="A58" s="84" t="s">
        <v>17</v>
      </c>
      <c r="B58" s="85"/>
      <c r="C58" s="101">
        <f>SUM(C38,C16,C6)</f>
        <v>0</v>
      </c>
      <c r="D58" s="101">
        <f t="shared" ref="D58:N58" si="133">SUM(D38,D16,D6)</f>
        <v>0</v>
      </c>
      <c r="E58" s="101">
        <f t="shared" si="133"/>
        <v>0</v>
      </c>
      <c r="F58" s="101">
        <f t="shared" si="133"/>
        <v>0</v>
      </c>
      <c r="G58" s="101">
        <f t="shared" si="133"/>
        <v>0</v>
      </c>
      <c r="H58" s="101">
        <f t="shared" si="133"/>
        <v>0</v>
      </c>
      <c r="I58" s="101">
        <f t="shared" si="133"/>
        <v>0</v>
      </c>
      <c r="J58" s="101">
        <f t="shared" si="133"/>
        <v>0</v>
      </c>
      <c r="K58" s="101">
        <f t="shared" si="133"/>
        <v>0</v>
      </c>
      <c r="L58" s="101">
        <f t="shared" si="133"/>
        <v>0</v>
      </c>
      <c r="M58" s="100">
        <f t="shared" si="133"/>
        <v>0</v>
      </c>
      <c r="N58" s="100">
        <f t="shared" si="133"/>
        <v>0</v>
      </c>
      <c r="O58" s="86"/>
    </row>
    <row r="59" spans="1:15">
      <c r="A59" s="11"/>
      <c r="C59" s="11"/>
      <c r="I59" s="11"/>
      <c r="K59" s="11"/>
      <c r="M59" s="11"/>
      <c r="O59" s="11"/>
    </row>
    <row r="61" spans="1:15">
      <c r="A61" s="11"/>
      <c r="C61" s="11"/>
      <c r="I61" s="11"/>
      <c r="K61" s="11"/>
      <c r="M61" s="11"/>
      <c r="O61" s="11"/>
    </row>
    <row r="62" spans="1:15">
      <c r="A62" s="11"/>
      <c r="C62" s="11"/>
      <c r="I62" s="11"/>
      <c r="K62" s="11"/>
      <c r="M62" s="11"/>
      <c r="O62" s="11"/>
    </row>
  </sheetData>
  <mergeCells count="14">
    <mergeCell ref="C1:O1"/>
    <mergeCell ref="A2:A5"/>
    <mergeCell ref="M2:N4"/>
    <mergeCell ref="O2:O5"/>
    <mergeCell ref="P2:P5"/>
    <mergeCell ref="B2:B5"/>
    <mergeCell ref="I2:J2"/>
    <mergeCell ref="K2:L2"/>
    <mergeCell ref="C3:D3"/>
    <mergeCell ref="E3:F3"/>
    <mergeCell ref="G3:H3"/>
    <mergeCell ref="I3:J3"/>
    <mergeCell ref="K3:L3"/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Cadre de réponse</vt:lpstr>
      <vt:lpstr>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Slosar</dc:creator>
  <cp:lastModifiedBy>user1</cp:lastModifiedBy>
  <dcterms:created xsi:type="dcterms:W3CDTF">2017-04-19T23:39:29Z</dcterms:created>
  <dcterms:modified xsi:type="dcterms:W3CDTF">2017-05-09T08:02:58Z</dcterms:modified>
</cp:coreProperties>
</file>